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ILHA DE PREÇOS" sheetId="1" state="visible" r:id="rId3"/>
    <sheet name="COMPOSIÇÃO DO BDI" sheetId="2" state="visible" r:id="rId4"/>
  </sheets>
  <definedNames>
    <definedName function="false" hidden="false" localSheetId="1" name="_xlnm.Print_Area" vbProcedure="false">'COMPOSIÇÃO DO BDI'!$A$1:$F$38</definedName>
    <definedName function="false" hidden="false" localSheetId="0" name="_xlnm.Print_Area" vbProcedure="false">'PLANILHA DE PREÇOS'!$A$1:$I$1983</definedName>
    <definedName function="false" hidden="false" localSheetId="0" name="_xlnm.Print_Titles" vbProcedure="false">'PLANILHA DE PREÇOS'!$16:$16</definedName>
    <definedName function="false" hidden="true" localSheetId="0" name="_xlnm._FilterDatabase" vbProcedure="false">'PLANILHA DE PREÇOS'!$A$16:$I$1943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<sst xmlns="http://schemas.openxmlformats.org/spreadsheetml/2006/main" count="6335" uniqueCount="2608">
  <si>
    <t xml:space="preserve">SAEG – COMPANHIA DE SERVIÇO DE ÁGUA, ESGOTO E RESÍDUOS DE GUARATINGUETÁ</t>
  </si>
  <si>
    <t xml:space="preserve">CNPJ 09.134.807/0001-91 – Guaratinguetá/SP</t>
  </si>
  <si>
    <t xml:space="preserve">PROCESSO DE LICITAÇÃO Nº 007/2026</t>
  </si>
  <si>
    <t xml:space="preserve">MODELO – PLANILHA DE PROPOSTA DE PREÇOS</t>
  </si>
  <si>
    <t xml:space="preserve">Objeto: Construção do Sistema de Esgotamento Sanitário (SES) Eng. Neiva – Vila Bela – Guaratinguetá/SP</t>
  </si>
  <si>
    <t xml:space="preserve">Licitante (razão social):</t>
  </si>
  <si>
    <t xml:space="preserve">CNPJ:</t>
  </si>
  <si>
    <t xml:space="preserve">Endereço:</t>
  </si>
  <si>
    <t xml:space="preserve">Telefone / e-mail:</t>
  </si>
  <si>
    <t xml:space="preserve">Validade da proposta (dias):</t>
  </si>
  <si>
    <t xml:space="preserve">Preencha apenas a coluna "Custo unitário sem BDI" (células em amarelo), com duas casas decimais. O BDI de cada item vem da aba "COMPOSIÇÃO DO BDI"; preço unitário, preço total e subtotais são calculados automaticamente. Não altere descrições, unidades nem quantidades. Exemplo: custo unitário de R$ 10,00 com BDI de 26,04% → preço unitário R$ 12,60.</t>
  </si>
  <si>
    <t xml:space="preserve">Item</t>
  </si>
  <si>
    <t xml:space="preserve">Descrição</t>
  </si>
  <si>
    <t xml:space="preserve">Unid.</t>
  </si>
  <si>
    <t xml:space="preserve">Quantidade</t>
  </si>
  <si>
    <t xml:space="preserve">Custo unitário sem BDI (R$)</t>
  </si>
  <si>
    <t xml:space="preserve">Tipo de BDI</t>
  </si>
  <si>
    <t xml:space="preserve">BDI (%)</t>
  </si>
  <si>
    <t xml:space="preserve">Preço unitário com BDI (R$)</t>
  </si>
  <si>
    <t xml:space="preserve">Preço total (R$)</t>
  </si>
  <si>
    <t xml:space="preserve">TOTAL GERAL – Construção do SES Eng. Neiva - Vila Bela</t>
  </si>
  <si>
    <t xml:space="preserve">1.</t>
  </si>
  <si>
    <t xml:space="preserve">COLETOR BASF</t>
  </si>
  <si>
    <t xml:space="preserve">1.1.</t>
  </si>
  <si>
    <t xml:space="preserve">Serviços Técnicos</t>
  </si>
  <si>
    <t xml:space="preserve">1.1.1.</t>
  </si>
  <si>
    <t xml:space="preserve">Locação e Cadastro</t>
  </si>
  <si>
    <t xml:space="preserve">1.1.1.0.1.</t>
  </si>
  <si>
    <t xml:space="preserve">LOCAÇÃO DE ADUTORAS, COLETORES-TRONCO E INTERCEPTORES (ATÉ DIÂMETRO 500 MM)</t>
  </si>
  <si>
    <t xml:space="preserve">M</t>
  </si>
  <si>
    <t xml:space="preserve">BDI 1</t>
  </si>
  <si>
    <t xml:space="preserve">1.1.1.0.2.</t>
  </si>
  <si>
    <t xml:space="preserve">CADASTRO DE ADUTORAS, COLETORES-TRONCO E INTERCEPTORES (ATÉ DIÂMETRO 500 MM)</t>
  </si>
  <si>
    <t xml:space="preserve">1.1.1.0.3.</t>
  </si>
  <si>
    <t xml:space="preserve">CADASTRO DE POÇO DE VISITA, POÇO DE INSPEÇÃO E CAIXAS DE PASSAGEM</t>
  </si>
  <si>
    <t xml:space="preserve">UNID</t>
  </si>
  <si>
    <t xml:space="preserve">1.2.</t>
  </si>
  <si>
    <t xml:space="preserve">Serviços Preliminares</t>
  </si>
  <si>
    <t xml:space="preserve">1.2.1.</t>
  </si>
  <si>
    <t xml:space="preserve">Trânsito e Segurança</t>
  </si>
  <si>
    <t xml:space="preserve">1.2.1.0.1.</t>
  </si>
  <si>
    <t xml:space="preserve">SINALIZAÇÃO DE TRÁFEGO</t>
  </si>
  <si>
    <t xml:space="preserve">1.2.1.0.2.</t>
  </si>
  <si>
    <t xml:space="preserve">TAPUME CONTÍNUO EM CHAPAS DE MADEIRA</t>
  </si>
  <si>
    <t xml:space="preserve">1.2.1.0.3.</t>
  </si>
  <si>
    <t xml:space="preserve">FORNECIMENTO E INSTALAÇÃO DE PLACA DE OBRA COM CHAPA GALVANIZADA E ESTRUTURA DE MADEIRA. AF_03/2022_PS</t>
  </si>
  <si>
    <t xml:space="preserve">M2</t>
  </si>
  <si>
    <t xml:space="preserve">1.2.2.</t>
  </si>
  <si>
    <t xml:space="preserve">Passadiços e Travessias</t>
  </si>
  <si>
    <t xml:space="preserve">1.2.2.0.1.</t>
  </si>
  <si>
    <t xml:space="preserve">PASSADIÇOS DE MADEIRA PARA PEDESTRES</t>
  </si>
  <si>
    <t xml:space="preserve">1.2.2.0.2.</t>
  </si>
  <si>
    <t xml:space="preserve">PASSADIÇOS DE CHAPA METÁLICA PARA VEÍCULOS</t>
  </si>
  <si>
    <t xml:space="preserve">1.3.</t>
  </si>
  <si>
    <t xml:space="preserve">Movimento de Terra</t>
  </si>
  <si>
    <t xml:space="preserve">1.3.1.</t>
  </si>
  <si>
    <t xml:space="preserve">Escavação de valas, qualquer terreno, exceto rocha-coletores tronco e interceptores</t>
  </si>
  <si>
    <t xml:space="preserve">1.3.1.0.1.</t>
  </si>
  <si>
    <t xml:space="preserve">ESCAVAÇÃO MECANIZADA DE VALA COM PROF. ATÉ 1,5 M (MÉDIA MONTANTE E JUSANTE/UMA COMPOSIÇÃO POR TRECHO), ESCAVADEIRA (0,8 M3),LARG. MENOR QUE 1,5 M, EM SOLO DE 1A CATEGORIA, LOCAIS COM BAIXO NÍVEL DE INTERFERÊNCIA. AF_09/2024</t>
  </si>
  <si>
    <t xml:space="preserve">M3</t>
  </si>
  <si>
    <t xml:space="preserve">1.3.1.0.2.</t>
  </si>
  <si>
    <t xml:space="preserve">ESCAVAÇÃO MECANIZADA DE VALA COM PROF. MAIOR QUE 1,5 M E ATÉ 3,0 M(MÉDIA MONTANTE E JUSANTE/UMA COMPOSIÇÃO POR TRECHO), ESCAVADEIRA (0,8 M3), LARG. MENOR QUE 1,5 M, EM SOLO DE 1A CATEGORIA, LOCAIS COM BAIXO NÍVEL DE INTERFERÊNCIA. AF_09/2024</t>
  </si>
  <si>
    <t xml:space="preserve">1.3.1.0.3.</t>
  </si>
  <si>
    <t xml:space="preserve">ESCAVAÇÃO MECANIZADA DE VALA COM PROF. MAIOR QUE 3,0 M ATÉ 4,5 M (MÉDIA MONTANTE E JUSANTE/UMA COMPOSIÇÃO POR TRECHO), ESCAVADEIRA (0,8 M3), LARG. MENOR QUE 1,5 M, EM SOLO DE 1A CATEGORIA, LOCAIS COM BAIXO NÍVEL DE INTERFERÊNCIA. AF_09/2024</t>
  </si>
  <si>
    <t xml:space="preserve">1.3.1.0.4.</t>
  </si>
  <si>
    <t xml:space="preserve">ESCAVAÇÃO MECANIZADA DE VALA COM PROF. MAIOR QUE 4,5 M ATÉ 6,0 M (MÉDIA MONTANTE E JUSANTE/UMA COMPOSIÇÃO POR TRECHO),COM ESCAVADEIRA (0,8 M3), LARG. MENOR QUE 1,5 M, EM SOLO DE 1A CATEGORIA, LOCAIS COM BAIXO NÍVEL DE INTERFERÊNCIA. AF_09/2024</t>
  </si>
  <si>
    <t xml:space="preserve">1.3.1.0.5.</t>
  </si>
  <si>
    <t xml:space="preserve">PREPARO DE FUNDO DE VALA COM LARGURA MENOR QUE 1,5 M (ACERTO DO SOLO NATURAL), EM LOCAL COM NÍVEL BAIXO DE INTERFERÊNCIA. AF_01/2026</t>
  </si>
  <si>
    <t xml:space="preserve">1.3.2.</t>
  </si>
  <si>
    <t xml:space="preserve">Aterros e recobrimentos especiais de valas, poços e cavas</t>
  </si>
  <si>
    <t xml:space="preserve">1.3.2.0.1.</t>
  </si>
  <si>
    <t xml:space="preserve">REATERRO MECANIZADO DE VALA COM RETROESCAVADEIRA (CAPACIDADE DA CAÇAMBA DA RETRO: 0,26 M³/POTÊNCIA: 88 HP), LARGURA 0,8 A 1,5 M, PROFUNDIDADE ATÉ 1,5 M, COM SOLO (SEM SUBSTITUIÇÃO) DE 1ª CATEGORIA, COM COMPACTADOR DE SOLOS DE PERCUSSÃO AF_08/2023</t>
  </si>
  <si>
    <t xml:space="preserve">1.3.2.0.2.</t>
  </si>
  <si>
    <t xml:space="preserve">REATERRO MECANIZADO DE VALA COM RETROESCAVADEIRA (CAPACIDADE DA CAÇAMBA DA RETRO: 0,26 M³/POTÊNCIA: 88 HP), LARGURA 0,8 A 1,5 M, PROFUNDIDADE 1,5 A 3,0 M, COM SOLO (SEM SUBSTITUIÇÃO) DE 1ª CATEGORIA E COMPACTADOR DE SOLOS DE PERCUSSÃO. AF_08/2023</t>
  </si>
  <si>
    <t xml:space="preserve">1.3.2.0.3.</t>
  </si>
  <si>
    <t xml:space="preserve">REATERRO MECANIZADO DE VALA COM ESCAVADEIRA HIDRÁULICA (CAPACIDADE DA CAÇAMBA: 0,8 M³/POTÊNCIA: 111 HP), LARGURA ATÉ 1,5 M, PROFUNDIDADE DE 3,0 A 6,0 M, COM SOLO (SEM SUBSTITUIÇÃO) DE 1ª CATEGORIA, COM PLACA VIBRATÓRIA. AF_08/2023</t>
  </si>
  <si>
    <t xml:space="preserve">1.3.3.</t>
  </si>
  <si>
    <t xml:space="preserve">Carga, transporte e descarga</t>
  </si>
  <si>
    <t xml:space="preserve">1.3.3.0.1.</t>
  </si>
  <si>
    <t xml:space="preserve">CARGA, MANOBRA E DESCARGA DE SOLOS E MATERIAIS GRANULARES EM CAMINHÃO BASCULANTE 10 M³ - CARGA COM ESCAVADEIRA HIDRÁULICA (CAÇAMBA DE 1,20 M³ / 155 HP) E DESCARGA LIVRE (UNIDADE: M3). AF_02/2026</t>
  </si>
  <si>
    <t xml:space="preserve">1.3.3.0.2.</t>
  </si>
  <si>
    <t xml:space="preserve">TRANSPORTE COM CAMINHÃO BASCULANTE DE 10 M³, EM VIA URBANA PAVIMENTADA, DMT ATÉ 30 KM (UNIDADE: M3XKM). AF_02/2026</t>
  </si>
  <si>
    <t xml:space="preserve">M3XKM</t>
  </si>
  <si>
    <t xml:space="preserve">1.3.3.0.3.</t>
  </si>
  <si>
    <t xml:space="preserve">ESPALHAMENTO DE MATERIAL COM TRATOR DE ESTEIRAS. AF_09/2024</t>
  </si>
  <si>
    <t xml:space="preserve">1.4.</t>
  </si>
  <si>
    <t xml:space="preserve">Escoramentos</t>
  </si>
  <si>
    <t xml:space="preserve">1.4.1.</t>
  </si>
  <si>
    <t xml:space="preserve">Estruturas de escoramento de valas</t>
  </si>
  <si>
    <t xml:space="preserve">1.4.1.0.1.</t>
  </si>
  <si>
    <t xml:space="preserve">ESCORAMENTO DE VALA, TIPO BLINDAGEM, COM PROFUNDIDADE DE 0 A 1,5 M, LARGURA MENOR QUE 1,5 M - EXECUÇÃO E FORNECIMENTO, INCLUI MATERIAL (ESCAVAÇÃO INTERNA AO BLINDADO) [EMBASA/BA-07.93.31]</t>
  </si>
  <si>
    <t xml:space="preserve">1.4.1.0.2.</t>
  </si>
  <si>
    <t xml:space="preserve">ESCORAMENTO DE VALA, TIPO BLINDAGEM, COM PROFUNDIDADE DE 1,5 A 3,0 M, LARGURA MENOR DO QUE 1,5 M - EXECUÇÃO E FORNECIMENTO, INCLUI MATERIAL (ESCAVAÇÃO INTERNA AO BLINDADO) [EMBASA/BA-07.93.35]</t>
  </si>
  <si>
    <t xml:space="preserve">1.4.1.0.3.</t>
  </si>
  <si>
    <t xml:space="preserve">ESCORAMENTO DE VALA, TIPO BLINDAGEM, COM PROFUNDIDADE DE 3,0 A 4,5 M, LARGURA MENOR QUE 1,5 M - EXECUÇÃO E FORNECIMENTO, INCLUI MATERIAL (ESCAVAÇÃO INTERNA AO BLINDADO) [EMBASA/BA-07.93.39]</t>
  </si>
  <si>
    <t xml:space="preserve">1.5.</t>
  </si>
  <si>
    <t xml:space="preserve">Fundações e Estruturas</t>
  </si>
  <si>
    <t xml:space="preserve">1.5.1.</t>
  </si>
  <si>
    <t xml:space="preserve">Lastros para assentamento de tubos e peças</t>
  </si>
  <si>
    <t xml:space="preserve">1.5.1.0.1.</t>
  </si>
  <si>
    <t xml:space="preserve">LASTRO DE AREIA (A)</t>
  </si>
  <si>
    <t xml:space="preserve">1.5.2.</t>
  </si>
  <si>
    <t xml:space="preserve">Poços de visita - coletor tronco</t>
  </si>
  <si>
    <t xml:space="preserve">1.5.2.0.1.</t>
  </si>
  <si>
    <t xml:space="preserve">BASE PARA POÇO DE VISITA CIRCULAR PARA ESGOTO, EM CONCRETO PRÉ-MOLDADO, DIÂMETRO INTERNO = 1,0 M, PROFUNDIDADE = 1,35 M, EXCLUINDO TAMPÃO. AF_12/2020</t>
  </si>
  <si>
    <t xml:space="preserve">UN</t>
  </si>
  <si>
    <t xml:space="preserve">1.5.2.0.2.</t>
  </si>
  <si>
    <t xml:space="preserve">BASE PARA POÇO DE VISITA CIRCULAR PARA ESGOTO, EM CONCRETO PRÉ-MOLDADO, DIÂMETRO INTERNO = 1,20 M, PROFUNDIDADE = 1,60 M, EXCLUINDO TAMPÃO. AF_12/2020</t>
  </si>
  <si>
    <t xml:space="preserve">1.5.2.0.3.</t>
  </si>
  <si>
    <t xml:space="preserve">ACRÉSCIMO PARA POÇO DE VISITA CIRCULAR PARA ESGOTO, EM CONCRETO PRÉ-MOLDADO, DIÂMETRO INTERNO = 1 M. AF_12/2020</t>
  </si>
  <si>
    <t xml:space="preserve">1.5.2.0.4.</t>
  </si>
  <si>
    <t xml:space="preserve">ACRÉSCIMO PARA POÇO DE VISITA CIRCULAR PARA ESGOTO, EM CONCRETO PRÉ-MOLDADO, DIÂMETRO INTERNO = 1,2 M. AF_12/2020</t>
  </si>
  <si>
    <t xml:space="preserve">1.6.</t>
  </si>
  <si>
    <t xml:space="preserve">Assentamento</t>
  </si>
  <si>
    <t xml:space="preserve">1.6.1.</t>
  </si>
  <si>
    <t xml:space="preserve">Assentamento simples de tubos e peças de PVC</t>
  </si>
  <si>
    <t xml:space="preserve">1.6.1.0.1.</t>
  </si>
  <si>
    <t xml:space="preserve">ASSENTAMENTO DE TUBO DE PVC CORRUGADO DE DUPLA PAREDE PARA REDE COLETORA DE ESGOTO, DN 300 MM, JUNTA ELÁSTICA (NÃO INCLUI FORNECIMENTO). AF_01/2021</t>
  </si>
  <si>
    <t xml:space="preserve">1.6.1.0.2.</t>
  </si>
  <si>
    <t xml:space="preserve">ASSENTAMENTO DE TUBO DE PVC CORRUGADO DE DUPLA PAREDE PARA REDE COLETORA DE ESGOTO, DN 400 MM, JUNTA ELÁSTICA (NÃO INCLUI FORNECIMENTO). AF_01/2021</t>
  </si>
  <si>
    <t xml:space="preserve">1.6.2.</t>
  </si>
  <si>
    <t xml:space="preserve">Assentamento simples de tubos e peças de F°F°</t>
  </si>
  <si>
    <t xml:space="preserve">1.6.2.0.1.</t>
  </si>
  <si>
    <t xml:space="preserve">ASSENTAMENTO SIMPLES DE TUBOS E PEÇAS, DN 400 MM, EM FERRO FUNDIDO, JUNTA ELÁSTICA (A)</t>
  </si>
  <si>
    <t xml:space="preserve">1.6.3.</t>
  </si>
  <si>
    <t xml:space="preserve">Assentamento de Tampão de ferro fundido Ø = 600mm</t>
  </si>
  <si>
    <t xml:space="preserve">1.6.3.0.1.</t>
  </si>
  <si>
    <t xml:space="preserve">ASSENTAMENTO DE TAMPÃO DE FERRO FUNDIDO, DN 600 MM</t>
  </si>
  <si>
    <t xml:space="preserve">un</t>
  </si>
  <si>
    <t xml:space="preserve">1.6.4.</t>
  </si>
  <si>
    <t xml:space="preserve">Carga, transporte até 10 km e descarga de tubos e peças de PVC</t>
  </si>
  <si>
    <t xml:space="preserve">1.6.4.0.1.</t>
  </si>
  <si>
    <t xml:space="preserve">CARGA, TRANSPORTE ATÉ 10 KM E DESCARGA TUBOS E PEÇAS, DN 300 MM, EM PVC RÍGIDO, RPVC E DEFOFO</t>
  </si>
  <si>
    <t xml:space="preserve">KM</t>
  </si>
  <si>
    <t xml:space="preserve">1.6.4.0.2.</t>
  </si>
  <si>
    <t xml:space="preserve">CARGA, TRANSPORTE ATÉ 10 KM E DESCARGA TUBOS E PEÇAS, DN 400 MM, EM PVC RÍGIDO, RPVC E DEFOFO</t>
  </si>
  <si>
    <t xml:space="preserve">1.6.5.</t>
  </si>
  <si>
    <t xml:space="preserve">Carga, transporte e descarga de tubos e peças de FºFº</t>
  </si>
  <si>
    <t xml:space="preserve">1.6.5.0.1.</t>
  </si>
  <si>
    <t xml:space="preserve">CARGA E DESCARGA, DE TUBOS E PEÇAS EM FERRO FUNDIDO</t>
  </si>
  <si>
    <t xml:space="preserve">TON</t>
  </si>
  <si>
    <t xml:space="preserve">1.6.5.0.2.</t>
  </si>
  <si>
    <t xml:space="preserve">TRANSPORTE, DE TUBOS E PEÇAS EM FERRO FUNDIDO</t>
  </si>
  <si>
    <t xml:space="preserve">TOK</t>
  </si>
  <si>
    <t xml:space="preserve">1.7.</t>
  </si>
  <si>
    <t xml:space="preserve">Pavimentação</t>
  </si>
  <si>
    <t xml:space="preserve">1.7.1.</t>
  </si>
  <si>
    <t xml:space="preserve">Corte de pavimento asfáltico</t>
  </si>
  <si>
    <t xml:space="preserve">1.7.1.0.1.</t>
  </si>
  <si>
    <t xml:space="preserve">CORTE EM PAVIMENTO DE ASFALTO / CONCRETO COM MÁQUINA E DISCO DIAMANTADO</t>
  </si>
  <si>
    <t xml:space="preserve">1.7.1.0.2.</t>
  </si>
  <si>
    <t xml:space="preserve">Demolição de asfalto c/ martelete - SEDOP 021525</t>
  </si>
  <si>
    <t xml:space="preserve">1.7.1.0.3.</t>
  </si>
  <si>
    <t xml:space="preserve">REMOÇÃO DE ENTULHO INCLUSIVE A CARGA, TRANSPORTE E DESCARGA EM BOTA FORA A QUALQUER DISTÂNCIA</t>
  </si>
  <si>
    <t xml:space="preserve">1.7.2.</t>
  </si>
  <si>
    <t xml:space="preserve">Recomposição de pavimentação asfáltica</t>
  </si>
  <si>
    <t xml:space="preserve">1.7.2.0.1.</t>
  </si>
  <si>
    <t xml:space="preserve">Base de bica corrida</t>
  </si>
  <si>
    <t xml:space="preserve">1.7.2.0.2.</t>
  </si>
  <si>
    <t xml:space="preserve">Imprimação betuminosa ligante</t>
  </si>
  <si>
    <t xml:space="preserve">1.7.2.0.3.</t>
  </si>
  <si>
    <t xml:space="preserve">Imprimação betuminosa impermeabilizante</t>
  </si>
  <si>
    <t xml:space="preserve">1.7.2.0.4.</t>
  </si>
  <si>
    <t xml:space="preserve">TRANSPORTE COM CAMINHÃO BASCULANTE DE 14 M³, EM VIA URBANA PAVIMENTADA, DMT ATÉ 30 KM (UNIDADE: M3XKM). AF_02/2026</t>
  </si>
  <si>
    <t xml:space="preserve">1.7.2.0.5.</t>
  </si>
  <si>
    <t xml:space="preserve">RECOMPOSIÇÃO DE REVESTIMENTO EM CONCRETO ASFÁLTICO (AQUISIÇÃO EM USINA), PARA O FECHAMENTO DE VALAS - INCLUSO DEMOLIÇÃO DO PAVIMENTO. AF_12/2020</t>
  </si>
  <si>
    <t xml:space="preserve">1.8.</t>
  </si>
  <si>
    <t xml:space="preserve">Fornecimento de materiais e equipamentos</t>
  </si>
  <si>
    <t xml:space="preserve">1.8.1.</t>
  </si>
  <si>
    <t xml:space="preserve">Hidráulicos e hidromecânicos</t>
  </si>
  <si>
    <t xml:space="preserve">1.8.1.1.</t>
  </si>
  <si>
    <t xml:space="preserve">Tubulação de ferro fundido</t>
  </si>
  <si>
    <t xml:space="preserve">1.8.1.1.1.</t>
  </si>
  <si>
    <t xml:space="preserve">TUBO C/FLANGE PN10 E BOLSA JE FERRO FUNDIDO DN=400 MM L=2.000 MM (236,30 KG) PINTURA EPÓXI VERMELHA, ACESSÓRIOS NÃO INCLUSOS NBR 15420 ESGOTO</t>
  </si>
  <si>
    <t xml:space="preserve">BDI 2</t>
  </si>
  <si>
    <t xml:space="preserve">1.8.1.2.</t>
  </si>
  <si>
    <t xml:space="preserve">Tubulação de PVC rígido corrugado com ponta e bolsa JE</t>
  </si>
  <si>
    <t xml:space="preserve">1.8.1.2.1.</t>
  </si>
  <si>
    <t xml:space="preserve">TUBO PVC CORRUGADO, PAREDE DUPLA, JE, DN 300 MM/ DE 315 MM, REDE COLETORA ESGOTO</t>
  </si>
  <si>
    <t xml:space="preserve">1.8.1.2.2.</t>
  </si>
  <si>
    <t xml:space="preserve">TUBO PVC CORRUGADO, PAREDE DUPLA, JE, DN 400 MM/ DE 400 MM, REDE COLETORA ESGOTO</t>
  </si>
  <si>
    <t xml:space="preserve">1.8.1.3.</t>
  </si>
  <si>
    <t xml:space="preserve">Anéis de borracha</t>
  </si>
  <si>
    <t xml:space="preserve">1.8.1.3.1.</t>
  </si>
  <si>
    <t xml:space="preserve">ANEL BORRACHA, PARA TUBO, PVC REDE COLETOR ESGOTO, DN 300 MM (NBR 7362)</t>
  </si>
  <si>
    <t xml:space="preserve">1.8.1.3.2.</t>
  </si>
  <si>
    <t xml:space="preserve">ANEL BORRACHA, PARA TUBO PVC, REDE COLETOR ESGOTO, DN 400 MM (NBR 7362)</t>
  </si>
  <si>
    <t xml:space="preserve">1.8.1.4.</t>
  </si>
  <si>
    <t xml:space="preserve">Tampão de ferro fundido Ø = 600mm</t>
  </si>
  <si>
    <t xml:space="preserve">1.8.1.4.1.</t>
  </si>
  <si>
    <t xml:space="preserve">TAMPÃO ARTICULADO FERRO FUNDIDO DN 600 MM COM ARO NTS 033</t>
  </si>
  <si>
    <t xml:space="preserve">2.</t>
  </si>
  <si>
    <t xml:space="preserve">INTERLIGAÇÃO 03</t>
  </si>
  <si>
    <t xml:space="preserve">2.1.</t>
  </si>
  <si>
    <t xml:space="preserve">2.1.1.</t>
  </si>
  <si>
    <t xml:space="preserve">2.1.1.0.1.</t>
  </si>
  <si>
    <t xml:space="preserve">2.1.1.0.2.</t>
  </si>
  <si>
    <t xml:space="preserve">2.1.1.0.3.</t>
  </si>
  <si>
    <t xml:space="preserve">2.2.</t>
  </si>
  <si>
    <t xml:space="preserve">2.2.1.</t>
  </si>
  <si>
    <t xml:space="preserve">2.2.1.0.1.</t>
  </si>
  <si>
    <t xml:space="preserve">2.2.1.0.2.</t>
  </si>
  <si>
    <t xml:space="preserve">2.2.2.</t>
  </si>
  <si>
    <t xml:space="preserve">2.2.2.0.1.</t>
  </si>
  <si>
    <t xml:space="preserve">2.3.</t>
  </si>
  <si>
    <t xml:space="preserve">2.3.1.</t>
  </si>
  <si>
    <t xml:space="preserve">2.3.1.0.1.</t>
  </si>
  <si>
    <t xml:space="preserve">2.3.1.0.2.</t>
  </si>
  <si>
    <t xml:space="preserve">2.3.2.</t>
  </si>
  <si>
    <t xml:space="preserve">2.3.2.0.1.</t>
  </si>
  <si>
    <t xml:space="preserve">2.3.3.</t>
  </si>
  <si>
    <t xml:space="preserve">2.3.3.0.1.</t>
  </si>
  <si>
    <t xml:space="preserve">2.3.3.0.2.</t>
  </si>
  <si>
    <t xml:space="preserve">2.3.3.0.3.</t>
  </si>
  <si>
    <t xml:space="preserve">2.4.</t>
  </si>
  <si>
    <t xml:space="preserve">2.4.1.</t>
  </si>
  <si>
    <t xml:space="preserve">2.4.1.0.1.</t>
  </si>
  <si>
    <t xml:space="preserve">2.5.</t>
  </si>
  <si>
    <t xml:space="preserve">2.5.1.</t>
  </si>
  <si>
    <t xml:space="preserve">2.5.1.0.1.</t>
  </si>
  <si>
    <t xml:space="preserve">2.5.2.</t>
  </si>
  <si>
    <t xml:space="preserve">Poços de visita - interligação</t>
  </si>
  <si>
    <t xml:space="preserve">2.5.2.0.1.</t>
  </si>
  <si>
    <t xml:space="preserve">2.5.2.0.2.</t>
  </si>
  <si>
    <t xml:space="preserve">2.6.</t>
  </si>
  <si>
    <t xml:space="preserve">Assentamentos</t>
  </si>
  <si>
    <t xml:space="preserve">2.6.1.</t>
  </si>
  <si>
    <t xml:space="preserve">2.6.1.0.1.</t>
  </si>
  <si>
    <t xml:space="preserve">ASSENTAMENTO DE TUBO DE PVC CORRUGADO DE DUPLA PAREDE PARA REDE COLETORA DE ESGOTO, DN 200 MM, JUNTA ELÁSTICA (NÃO INCLUI FORNECIMENTO). AF_01/2021</t>
  </si>
  <si>
    <t xml:space="preserve">2.6.2.</t>
  </si>
  <si>
    <t xml:space="preserve">2.6.2.0.1.</t>
  </si>
  <si>
    <t xml:space="preserve">2.6.3.</t>
  </si>
  <si>
    <t xml:space="preserve">2.6.3.0.1.</t>
  </si>
  <si>
    <t xml:space="preserve">CARGA, TRANSPORTE ATÉ 10 KM E DESCARGA TUBOS E PEÇAS, DN 200 MM, EM PVC RÍGIDO, RPVC E DEFOFO</t>
  </si>
  <si>
    <t xml:space="preserve">2.7.</t>
  </si>
  <si>
    <t xml:space="preserve">2.7.1.</t>
  </si>
  <si>
    <t xml:space="preserve">2.7.1.0.1.</t>
  </si>
  <si>
    <t xml:space="preserve">2.7.1.0.2.</t>
  </si>
  <si>
    <t xml:space="preserve">2.7.1.0.3.</t>
  </si>
  <si>
    <t xml:space="preserve">2.7.2.</t>
  </si>
  <si>
    <t xml:space="preserve">2.7.2.0.1.</t>
  </si>
  <si>
    <t xml:space="preserve">2.7.2.0.2.</t>
  </si>
  <si>
    <t xml:space="preserve">2.7.2.0.3.</t>
  </si>
  <si>
    <t xml:space="preserve">2.7.2.0.4.</t>
  </si>
  <si>
    <t xml:space="preserve">2.7.2.0.5.</t>
  </si>
  <si>
    <t xml:space="preserve">2.8.</t>
  </si>
  <si>
    <t xml:space="preserve">2.8.1.</t>
  </si>
  <si>
    <t xml:space="preserve">2.8.1.1.</t>
  </si>
  <si>
    <t xml:space="preserve">2.8.1.1.1.</t>
  </si>
  <si>
    <t xml:space="preserve">TUBO PVC CORRUGADO, PAREDE DUPLA, JE, DN 200 MM/ DE 200 MM, REDE COLETORA ESGOTO</t>
  </si>
  <si>
    <t xml:space="preserve">2.8.1.2.</t>
  </si>
  <si>
    <t xml:space="preserve">2.8.1.2.1.</t>
  </si>
  <si>
    <t xml:space="preserve">ANEL BORRACHA, PARA TUBO PVC, REDE COLETOR ESGOTO, DN 200 MM (NBR 7362)</t>
  </si>
  <si>
    <t xml:space="preserve">2.8.1.3.</t>
  </si>
  <si>
    <t xml:space="preserve">2.8.1.3.1.</t>
  </si>
  <si>
    <t xml:space="preserve">3.</t>
  </si>
  <si>
    <t xml:space="preserve">INTERLIGAÇÃO 04</t>
  </si>
  <si>
    <t xml:space="preserve">3.1.</t>
  </si>
  <si>
    <t xml:space="preserve">3.1.1.</t>
  </si>
  <si>
    <t xml:space="preserve">3.1.1.0.1.</t>
  </si>
  <si>
    <t xml:space="preserve">3.1.1.0.2.</t>
  </si>
  <si>
    <t xml:space="preserve">3.2.</t>
  </si>
  <si>
    <t xml:space="preserve">3.2.1.</t>
  </si>
  <si>
    <t xml:space="preserve">3.2.1.0.1.</t>
  </si>
  <si>
    <t xml:space="preserve">3.2.1.0.2.</t>
  </si>
  <si>
    <t xml:space="preserve">3.2.2.</t>
  </si>
  <si>
    <t xml:space="preserve">3.2.2.0.1.</t>
  </si>
  <si>
    <t xml:space="preserve">3.3.</t>
  </si>
  <si>
    <t xml:space="preserve">3.3.1.</t>
  </si>
  <si>
    <t xml:space="preserve">Escavação de valas, qualquer terreno, exceto rocha - coletores tronco e interceptores</t>
  </si>
  <si>
    <t xml:space="preserve">3.3.1.0.1.</t>
  </si>
  <si>
    <t xml:space="preserve">3.3.1.0.2.</t>
  </si>
  <si>
    <t xml:space="preserve">3.3.2.</t>
  </si>
  <si>
    <t xml:space="preserve">3.3.2.0.1.</t>
  </si>
  <si>
    <t xml:space="preserve">ATERRO DE VALAS, POÇOS E CAVAS COMPACTADO MECANICAMENTE, SEM CONTROLE DO G.C. (A)</t>
  </si>
  <si>
    <t xml:space="preserve">3.3.3.</t>
  </si>
  <si>
    <t xml:space="preserve">3.3.3.0.1.</t>
  </si>
  <si>
    <t xml:space="preserve">3.3.3.0.2.</t>
  </si>
  <si>
    <t xml:space="preserve">3.3.3.0.3.</t>
  </si>
  <si>
    <t xml:space="preserve">3.4.</t>
  </si>
  <si>
    <t xml:space="preserve">3.4.1.</t>
  </si>
  <si>
    <t xml:space="preserve">3.4.1.0.1.</t>
  </si>
  <si>
    <t xml:space="preserve">3.5.</t>
  </si>
  <si>
    <t xml:space="preserve">3.5.1.</t>
  </si>
  <si>
    <t xml:space="preserve">3.5.1.0.1.</t>
  </si>
  <si>
    <t xml:space="preserve">3.6.</t>
  </si>
  <si>
    <t xml:space="preserve">3.6.1.</t>
  </si>
  <si>
    <t xml:space="preserve">Assentamento simples de tubos e peças de PVC rígido e PVC deFoFo</t>
  </si>
  <si>
    <t xml:space="preserve">3.6.1.0.1.</t>
  </si>
  <si>
    <t xml:space="preserve">ASSENTAMENTO DE TUBO DE PVC CORRUGADO DE DUPLA PAREDE PARA REDE COLETORA DE ESGOTO, DN 150 MM, JUNTA ELÁSTICA (NÃO INCLUI FORNECIMENTO). AF_01/2021</t>
  </si>
  <si>
    <t xml:space="preserve">3.6.2.</t>
  </si>
  <si>
    <t xml:space="preserve">3.6.2.0.1.</t>
  </si>
  <si>
    <t xml:space="preserve">CARGA, TRANSPORTE ATÉ 10 KM E DESCARGA TUBOS E PEÇAS, DN 150 MM, EM PVC RÍGIDO, RPVC E DEFOFO</t>
  </si>
  <si>
    <t xml:space="preserve">3.7.</t>
  </si>
  <si>
    <t xml:space="preserve">3.7.1.</t>
  </si>
  <si>
    <t xml:space="preserve">3.7.1.0.1.</t>
  </si>
  <si>
    <t xml:space="preserve">3.7.1.0.2.</t>
  </si>
  <si>
    <t xml:space="preserve">3.7.1.0.3.</t>
  </si>
  <si>
    <t xml:space="preserve">3.7.2.</t>
  </si>
  <si>
    <t xml:space="preserve">3.7.2.0.1.</t>
  </si>
  <si>
    <t xml:space="preserve">3.7.2.0.2.</t>
  </si>
  <si>
    <t xml:space="preserve">3.7.2.0.3.</t>
  </si>
  <si>
    <t xml:space="preserve">3.7.2.0.4.</t>
  </si>
  <si>
    <t xml:space="preserve">3.7.2.0.5.</t>
  </si>
  <si>
    <t xml:space="preserve">3.8.</t>
  </si>
  <si>
    <t xml:space="preserve">3.8.1.</t>
  </si>
  <si>
    <t xml:space="preserve">3.8.1.1.</t>
  </si>
  <si>
    <t xml:space="preserve">3.8.1.1.1.</t>
  </si>
  <si>
    <t xml:space="preserve">TUBO PVC CORRUGADO, PAREDE DUPLA, JE, DN 150 MM/ DE 160 MM, REDE COLETORA ESGOTO</t>
  </si>
  <si>
    <t xml:space="preserve">3.8.1.2.</t>
  </si>
  <si>
    <t xml:space="preserve">3.8.1.2.1.</t>
  </si>
  <si>
    <t xml:space="preserve">ANEL BORRACHA, PARA TUBO PVC, REDE COLETOR ESGOTO, DN 150 MM (NBR 7362)</t>
  </si>
  <si>
    <t xml:space="preserve">4.</t>
  </si>
  <si>
    <t xml:space="preserve">INTERLIGAÇÃO 05</t>
  </si>
  <si>
    <t xml:space="preserve">4.1.</t>
  </si>
  <si>
    <t xml:space="preserve">4.1.1.</t>
  </si>
  <si>
    <t xml:space="preserve">4.1.1.0.1.</t>
  </si>
  <si>
    <t xml:space="preserve">4.1.1.0.2.</t>
  </si>
  <si>
    <t xml:space="preserve">4.1.1.0.3.</t>
  </si>
  <si>
    <t xml:space="preserve">4.2.</t>
  </si>
  <si>
    <t xml:space="preserve">4.2.1.</t>
  </si>
  <si>
    <t xml:space="preserve">4.2.1.0.1.</t>
  </si>
  <si>
    <t xml:space="preserve">4.2.1.0.2.</t>
  </si>
  <si>
    <t xml:space="preserve">4.2.2.</t>
  </si>
  <si>
    <t xml:space="preserve">4.2.2.0.1.</t>
  </si>
  <si>
    <t xml:space="preserve">4.3.</t>
  </si>
  <si>
    <t xml:space="preserve">4.3.1.</t>
  </si>
  <si>
    <t xml:space="preserve">4.3.1.0.1.</t>
  </si>
  <si>
    <t xml:space="preserve">4.3.1.0.2.</t>
  </si>
  <si>
    <t xml:space="preserve">4.3.1.0.3.</t>
  </si>
  <si>
    <t xml:space="preserve">4.3.2.</t>
  </si>
  <si>
    <t xml:space="preserve">4.3.2.0.1.</t>
  </si>
  <si>
    <t xml:space="preserve">4.3.2.0.2.</t>
  </si>
  <si>
    <t xml:space="preserve">4.3.3.</t>
  </si>
  <si>
    <t xml:space="preserve">4.3.3.0.1.</t>
  </si>
  <si>
    <t xml:space="preserve">4.3.3.0.2.</t>
  </si>
  <si>
    <t xml:space="preserve">4.3.3.0.3.</t>
  </si>
  <si>
    <t xml:space="preserve">4.4.</t>
  </si>
  <si>
    <t xml:space="preserve">4.4.1.</t>
  </si>
  <si>
    <t xml:space="preserve">4.4.1.0.1.</t>
  </si>
  <si>
    <t xml:space="preserve">4.4.1.0.2.</t>
  </si>
  <si>
    <t xml:space="preserve">4.5.</t>
  </si>
  <si>
    <t xml:space="preserve">4.5.1.</t>
  </si>
  <si>
    <t xml:space="preserve">4.5.1.0.1.</t>
  </si>
  <si>
    <t xml:space="preserve">4.5.2.</t>
  </si>
  <si>
    <t xml:space="preserve">4.5.2.0.1.</t>
  </si>
  <si>
    <t xml:space="preserve">4.5.2.0.2.</t>
  </si>
  <si>
    <t xml:space="preserve">4.6.</t>
  </si>
  <si>
    <t xml:space="preserve">4.6.1.</t>
  </si>
  <si>
    <t xml:space="preserve">4.6.1.0.1.</t>
  </si>
  <si>
    <t xml:space="preserve">4.6.2.</t>
  </si>
  <si>
    <t xml:space="preserve">4.6.2.0.1.</t>
  </si>
  <si>
    <t xml:space="preserve">4.6.3.</t>
  </si>
  <si>
    <t xml:space="preserve">4.6.3.0.1.</t>
  </si>
  <si>
    <t xml:space="preserve">4.7.</t>
  </si>
  <si>
    <t xml:space="preserve">4.7.1.</t>
  </si>
  <si>
    <t xml:space="preserve">4.7.1.0.1.</t>
  </si>
  <si>
    <t xml:space="preserve">4.7.1.0.2.</t>
  </si>
  <si>
    <t xml:space="preserve">4.7.1.0.3.</t>
  </si>
  <si>
    <t xml:space="preserve">4.7.2.</t>
  </si>
  <si>
    <t xml:space="preserve">4.7.2.0.1.</t>
  </si>
  <si>
    <t xml:space="preserve">4.7.2.0.2.</t>
  </si>
  <si>
    <t xml:space="preserve">4.7.2.0.3.</t>
  </si>
  <si>
    <t xml:space="preserve">4.7.2.0.4.</t>
  </si>
  <si>
    <t xml:space="preserve">4.7.2.0.5.</t>
  </si>
  <si>
    <t xml:space="preserve">4.8.</t>
  </si>
  <si>
    <t xml:space="preserve">4.8.1.</t>
  </si>
  <si>
    <t xml:space="preserve">4.8.1.1.</t>
  </si>
  <si>
    <t xml:space="preserve">4.8.1.1.1.</t>
  </si>
  <si>
    <t xml:space="preserve">4.8.1.2.</t>
  </si>
  <si>
    <t xml:space="preserve">4.8.1.2.1.</t>
  </si>
  <si>
    <t xml:space="preserve">4.8.1.3.</t>
  </si>
  <si>
    <t xml:space="preserve">4.8.1.3.1.</t>
  </si>
  <si>
    <t xml:space="preserve">5.</t>
  </si>
  <si>
    <t xml:space="preserve">EEE BASF</t>
  </si>
  <si>
    <t xml:space="preserve">5.1.</t>
  </si>
  <si>
    <t xml:space="preserve">Canteiro de Obras de Apoio Local</t>
  </si>
  <si>
    <t xml:space="preserve">5.1.0.0.1.</t>
  </si>
  <si>
    <t xml:space="preserve">LOCACAO DE CONTAINER 2,30 X 6,00 M, ALT. 2,50 M, COM 1 SANITARIO, PARA ESCRITORIO, COMPLETO, SEM DIVISORIAS INTERNAS (NAO INCLUI MOBILIZACAO/DESMOBILIZACAO)</t>
  </si>
  <si>
    <t xml:space="preserve">MES</t>
  </si>
  <si>
    <t xml:space="preserve">5.2.</t>
  </si>
  <si>
    <t xml:space="preserve">5.2.1.</t>
  </si>
  <si>
    <t xml:space="preserve">5.2.1.0.1.</t>
  </si>
  <si>
    <t xml:space="preserve">LOCAÇÃO DE OBRAS LOCALIZADAS</t>
  </si>
  <si>
    <t xml:space="preserve">EQD</t>
  </si>
  <si>
    <t xml:space="preserve">5.2.1.0.2.</t>
  </si>
  <si>
    <t xml:space="preserve">CADASTRO DE OBRAS LOCALIZADAS</t>
  </si>
  <si>
    <t xml:space="preserve">5.3.</t>
  </si>
  <si>
    <t xml:space="preserve">5.3.1.</t>
  </si>
  <si>
    <t xml:space="preserve">5.3.1.0.1.</t>
  </si>
  <si>
    <t xml:space="preserve">5.3.1.0.2.</t>
  </si>
  <si>
    <t xml:space="preserve">TAPUME DE CHAPA DE MADEIRA COMPENSADA</t>
  </si>
  <si>
    <t xml:space="preserve">5.3.1.0.3.</t>
  </si>
  <si>
    <t xml:space="preserve">PROTEÇÃO COM TELA DE NYLON</t>
  </si>
  <si>
    <t xml:space="preserve">5.4.</t>
  </si>
  <si>
    <t xml:space="preserve">5.4.1.</t>
  </si>
  <si>
    <t xml:space="preserve">Escavação mecânica, qualquer terreno exceto rocha, de poços e cavas</t>
  </si>
  <si>
    <t xml:space="preserve">5.4.1.0.1.</t>
  </si>
  <si>
    <t xml:space="preserve">ESCAVAÇÃO MECANIZADA DE POÇOS E CAVAS, EM SOLO NÃO ROCHOSO, COM PROFUNDIDADE ATÉ 2,00 M (A)</t>
  </si>
  <si>
    <t xml:space="preserve">5.4.1.0.2.</t>
  </si>
  <si>
    <t xml:space="preserve">ESCAVAÇÃO MECANIZADA DE POÇOS E CAVAS, EM SOLO NÃO ROCHOSO, COM PROFUNDIDADE ATÉ 4,00 M (A)</t>
  </si>
  <si>
    <t xml:space="preserve">5.4.1.0.3.</t>
  </si>
  <si>
    <t xml:space="preserve">ESCAVAÇÃO MECANIZADA DE POÇOS E CAVAS, EM SOLO NÃO ROCHOSO, COM PROFUNDIDADE ATÉ 6,00 M (A)</t>
  </si>
  <si>
    <t xml:space="preserve">5.4.1.0.4.</t>
  </si>
  <si>
    <t xml:space="preserve">ESCAVAÇÃO MECANIZADA DE POÇOS E CAVAS, EM SOLO NÃO ROCHOSO, COM PROFUNDIDADE ATÉ 8,00 M (A)</t>
  </si>
  <si>
    <t xml:space="preserve">5.4.2.</t>
  </si>
  <si>
    <t xml:space="preserve">Aterros e recobrimentos especiais de valas, cavas e poços</t>
  </si>
  <si>
    <t xml:space="preserve">5.4.2.0.1.</t>
  </si>
  <si>
    <t xml:space="preserve">ATERRO DE VALAS, POÇOS E CAVAS COMPACTADO MECANICAMENTE, COM CONTROLE DO G.C. &gt;= 95% DO ENSAIO NORMAL DE COMPACTAÇÃO (A)</t>
  </si>
  <si>
    <t xml:space="preserve">5.4.3.</t>
  </si>
  <si>
    <t xml:space="preserve">Carga, Transporte e descarga</t>
  </si>
  <si>
    <t xml:space="preserve">5.4.3.0.1.</t>
  </si>
  <si>
    <t xml:space="preserve">CARGA E DESCARGA - SOLO (A)</t>
  </si>
  <si>
    <t xml:space="preserve">5.4.3.0.2.</t>
  </si>
  <si>
    <t xml:space="preserve">TRANSPORTE DE MATERIAL ESCAVADO - SOLO (A)</t>
  </si>
  <si>
    <t xml:space="preserve">M3Q</t>
  </si>
  <si>
    <t xml:space="preserve">5.5.</t>
  </si>
  <si>
    <t xml:space="preserve">5.5.1.</t>
  </si>
  <si>
    <t xml:space="preserve">Estruturas de cimbramento</t>
  </si>
  <si>
    <t xml:space="preserve">5.5.1.0.1.</t>
  </si>
  <si>
    <t xml:space="preserve">CIMBRAMENTO TUBULAR</t>
  </si>
  <si>
    <t xml:space="preserve">M3M</t>
  </si>
  <si>
    <t xml:space="preserve">5.5.2.</t>
  </si>
  <si>
    <t xml:space="preserve">Estruturas de escoramento - metálico madeira</t>
  </si>
  <si>
    <t xml:space="preserve">5.5.2.0.1.</t>
  </si>
  <si>
    <t xml:space="preserve">ESCORAMENTO METÁLICO-MADEIRA COM LONGARINAS E ESTRONCAS
- PROFUNDIDADE ATÉ 8,00 M</t>
  </si>
  <si>
    <t xml:space="preserve">5.6.</t>
  </si>
  <si>
    <t xml:space="preserve">Esgotamentos</t>
  </si>
  <si>
    <t xml:space="preserve">5.6.1.</t>
  </si>
  <si>
    <t xml:space="preserve">Águas superficiais</t>
  </si>
  <si>
    <t xml:space="preserve">5.6.1.0.1.</t>
  </si>
  <si>
    <t xml:space="preserve">ESGOTAMENTO COM BOMBAS DE SUPERFÍCIE OU SUBMERSAS</t>
  </si>
  <si>
    <t xml:space="preserve">HPH</t>
  </si>
  <si>
    <t xml:space="preserve">5.7.</t>
  </si>
  <si>
    <t xml:space="preserve">5.7.1.</t>
  </si>
  <si>
    <t xml:space="preserve">Lastros</t>
  </si>
  <si>
    <t xml:space="preserve">5.7.1.0.1.</t>
  </si>
  <si>
    <t xml:space="preserve">LASTRO DE PEDRA BRITADA (A)</t>
  </si>
  <si>
    <t xml:space="preserve">5.7.2.</t>
  </si>
  <si>
    <t xml:space="preserve">Fôrmas para concreto</t>
  </si>
  <si>
    <t xml:space="preserve">5.7.2.0.1.</t>
  </si>
  <si>
    <t xml:space="preserve">Forma plana em compensado para estrutura convencional</t>
  </si>
  <si>
    <t xml:space="preserve">5.7.3.</t>
  </si>
  <si>
    <t xml:space="preserve">Aços para concreto</t>
  </si>
  <si>
    <t xml:space="preserve">5.7.3.0.1.</t>
  </si>
  <si>
    <t xml:space="preserve">ARMAÇÃO EM AÇO CA-50</t>
  </si>
  <si>
    <t xml:space="preserve">KG</t>
  </si>
  <si>
    <t xml:space="preserve">5.7.4.</t>
  </si>
  <si>
    <t xml:space="preserve">Concreto não estrutural</t>
  </si>
  <si>
    <t xml:space="preserve">5.7.4.0.1.</t>
  </si>
  <si>
    <t xml:space="preserve">CONCRETO NÃO ESTRUTURAL - MÍNIMO 150 KG DE CIMENTO/M³</t>
  </si>
  <si>
    <t xml:space="preserve">5.7.5.</t>
  </si>
  <si>
    <t xml:space="preserve">Concreto Estrutural para estruturas não sujeitas ao contato com água e esgoto</t>
  </si>
  <si>
    <t xml:space="preserve">5.7.5.0.1.</t>
  </si>
  <si>
    <t xml:space="preserve">CONCRETO ESTRUTURAL PARA ESTRUTURAS NÃO SUJEITAS A CONTATO COM ÁGUA E ESGOTO, FCK = 20,0 MPA</t>
  </si>
  <si>
    <t xml:space="preserve">5.7.6.</t>
  </si>
  <si>
    <t xml:space="preserve">Concreto Estrutural para estruturas sujeitas ao contato com água e esgoto</t>
  </si>
  <si>
    <t xml:space="preserve">5.7.6.0.1.</t>
  </si>
  <si>
    <t xml:space="preserve">CONCRETO ESTRUTURAL P/ ESTRUTURAS EM CONTATO COM ESGOTO, GASES AGRESSIVOS, AMBIENTE MARÍTIMO E ESTRUTURAS PARA TRATAMENTO DE ÁGUA, FCK = 40,0 MPA, A/C MÁX. 0,45 L/KG - MÍN. DE 360 KG DE CIMENTO/M³</t>
  </si>
  <si>
    <t xml:space="preserve">5.7.7.</t>
  </si>
  <si>
    <t xml:space="preserve">Aduelas sucessivas de concreto armado moldada in loco</t>
  </si>
  <si>
    <t xml:space="preserve">5.7.7.0.1.</t>
  </si>
  <si>
    <t xml:space="preserve">ADUELAS DE CONCRETO ARMADO, PRÉ-MOLDADAS, COM PONTA E BOLSA, DIÂMETRO 1,00 M - H = 0,50 M</t>
  </si>
  <si>
    <t xml:space="preserve">5.7.7.0.2.</t>
  </si>
  <si>
    <t xml:space="preserve">ADUELAS DE CONCRETO ARMADO, PRÉ-MOLDADAS, COM PONTA E BOLSA, DIÂMETRO 2,50 M - H = 0,50 M</t>
  </si>
  <si>
    <t xml:space="preserve">5.7.8.</t>
  </si>
  <si>
    <t xml:space="preserve">Tampa de Ferro Fundido - Fornecimento e Assentamento</t>
  </si>
  <si>
    <t xml:space="preserve">5.7.8.0.1.</t>
  </si>
  <si>
    <t xml:space="preserve">DISPOSITIVO DE PROTEÇÃO PARA REGISTRO COM ASSENTAMENTO DE TAMPA T-5</t>
  </si>
  <si>
    <t xml:space="preserve">5.8.</t>
  </si>
  <si>
    <t xml:space="preserve">Assentamentos, Montagens, Cargas, Transporte e Descargas de Tubulação</t>
  </si>
  <si>
    <t xml:space="preserve">5.8.1.</t>
  </si>
  <si>
    <t xml:space="preserve">5.8.1.0.1.</t>
  </si>
  <si>
    <t xml:space="preserve">5.8.2.</t>
  </si>
  <si>
    <t xml:space="preserve">Montagens de Tubos, Conexões e Válvulas de Ferro Fundido</t>
  </si>
  <si>
    <t xml:space="preserve">5.8.2.0.1.</t>
  </si>
  <si>
    <t xml:space="preserve">TUBOS E CONEXÕES METÁLICOS FLANGEADOS - MONTAGEM</t>
  </si>
  <si>
    <t xml:space="preserve">5.8.2.0.2.</t>
  </si>
  <si>
    <t xml:space="preserve">VÁLVULA GAVETA FERRO FUNDIDO ATÉ DN200 MM - MONTAGEM</t>
  </si>
  <si>
    <t xml:space="preserve">5.8.2.0.3.</t>
  </si>
  <si>
    <t xml:space="preserve">VÁLVULA GAVETA FERRO FUNDIDO DN250 MM ATÉ DN400 MM - MONTAGEM</t>
  </si>
  <si>
    <t xml:space="preserve">5.8.2.0.4.</t>
  </si>
  <si>
    <t xml:space="preserve">VÁLVULA RETENÇÃO FERRO FUNDIDO ATÉ DN 200 MM - MONTAGEM</t>
  </si>
  <si>
    <t xml:space="preserve">5.8.3.</t>
  </si>
  <si>
    <t xml:space="preserve">Carga, transporte até 10 km e descarga de tubos e peças de Ferro Fundido</t>
  </si>
  <si>
    <t xml:space="preserve">5.8.3.0.1.</t>
  </si>
  <si>
    <t xml:space="preserve">5.8.3.0.2.</t>
  </si>
  <si>
    <t xml:space="preserve">5.9.</t>
  </si>
  <si>
    <t xml:space="preserve">5.9.1.</t>
  </si>
  <si>
    <t xml:space="preserve">Levantamento de Pavimentação</t>
  </si>
  <si>
    <t xml:space="preserve">5.9.1.0.1.</t>
  </si>
  <si>
    <t xml:space="preserve">LEVANTAMENTO DE PASSEIOS CIMENTADOS (A)</t>
  </si>
  <si>
    <t xml:space="preserve">5.9.1.0.2.</t>
  </si>
  <si>
    <t xml:space="preserve">5.9.2.</t>
  </si>
  <si>
    <t xml:space="preserve">Execução de pavimentação - passeios</t>
  </si>
  <si>
    <t xml:space="preserve">5.9.2.0.1.</t>
  </si>
  <si>
    <t xml:space="preserve">EXECUÇÃO DE PASSEIOS CIMENTADOS (A)</t>
  </si>
  <si>
    <t xml:space="preserve">5.9.3.</t>
  </si>
  <si>
    <t xml:space="preserve">5.9.3.0.1.</t>
  </si>
  <si>
    <t xml:space="preserve">5.9.3.0.2.</t>
  </si>
  <si>
    <t xml:space="preserve">5.9.3.0.3.</t>
  </si>
  <si>
    <t xml:space="preserve">5.9.4.</t>
  </si>
  <si>
    <t xml:space="preserve">5.9.4.0.1.</t>
  </si>
  <si>
    <t xml:space="preserve">5.9.4.0.2.</t>
  </si>
  <si>
    <t xml:space="preserve">5.9.4.0.3.</t>
  </si>
  <si>
    <t xml:space="preserve">5.9.4.0.4.</t>
  </si>
  <si>
    <t xml:space="preserve">5.9.4.0.5.</t>
  </si>
  <si>
    <t xml:space="preserve">5.10.</t>
  </si>
  <si>
    <t xml:space="preserve">Fechamento - Caixa do Barrilete</t>
  </si>
  <si>
    <t xml:space="preserve">5.10.1.</t>
  </si>
  <si>
    <t xml:space="preserve">Alvenaria</t>
  </si>
  <si>
    <t xml:space="preserve">5.10.1.0.1.</t>
  </si>
  <si>
    <t xml:space="preserve">ALVENARIA DE BLOCOS DE CONCRETO ESTRUTURAL 14X19X39 CM (ESPESSURA 14 CM), FBK = 14 MPA, UTILIZANDO COLHER DE PEDREIRO. AF_10/2022</t>
  </si>
  <si>
    <t xml:space="preserve">5.11.</t>
  </si>
  <si>
    <t xml:space="preserve">Revestimento e tratamento de superfície - Caixa do Barrilete</t>
  </si>
  <si>
    <t xml:space="preserve">5.11.1.</t>
  </si>
  <si>
    <t xml:space="preserve">Pisos, tetos e paredes</t>
  </si>
  <si>
    <t xml:space="preserve">5.11.1.0.1.</t>
  </si>
  <si>
    <t xml:space="preserve">Emboço comum</t>
  </si>
  <si>
    <t xml:space="preserve">5.11.1.0.2.</t>
  </si>
  <si>
    <t xml:space="preserve">Reboco</t>
  </si>
  <si>
    <t xml:space="preserve">5.11.2.</t>
  </si>
  <si>
    <t xml:space="preserve">Pinturas - Caixa do Barrilete</t>
  </si>
  <si>
    <t xml:space="preserve">5.11.2.0.1.</t>
  </si>
  <si>
    <t xml:space="preserve">PINTURA EM LÁTEX PVA, SEM MASSA CORRIDA</t>
  </si>
  <si>
    <t xml:space="preserve">5.11.3.</t>
  </si>
  <si>
    <t xml:space="preserve">Impermeabilizações</t>
  </si>
  <si>
    <t xml:space="preserve">5.11.3.0.1.</t>
  </si>
  <si>
    <t xml:space="preserve">IMPERMEABILIZAÇÃO DE SUPERFÍCIE COM ARGAMASSA POLIMÉRICA / MEMBRANA ACRÍLICA, 3 DEMÃOS. AF_09/2023</t>
  </si>
  <si>
    <t xml:space="preserve">5.12.</t>
  </si>
  <si>
    <t xml:space="preserve">Montagem de materiais e equipamentos elétricos</t>
  </si>
  <si>
    <t xml:space="preserve">5.12.1.</t>
  </si>
  <si>
    <t xml:space="preserve">Montagem de materiais e equipamentos elétricos (conforme lista do projeto elétrico)</t>
  </si>
  <si>
    <t xml:space="preserve">5.12.1.0.1.</t>
  </si>
  <si>
    <t xml:space="preserve">ELETRICISTA COM ENCARGOS COMPLEMENTARES</t>
  </si>
  <si>
    <t xml:space="preserve">H</t>
  </si>
  <si>
    <t xml:space="preserve">5.12.1.0.2.</t>
  </si>
  <si>
    <t xml:space="preserve">AUXILIAR DE ELETRICISTA COM ENCARGOS COMPLEMENTARES</t>
  </si>
  <si>
    <t xml:space="preserve">5.12.2.</t>
  </si>
  <si>
    <t xml:space="preserve">Montagem de materiais e equipamentos de automação (conforme lista do projeto elétrico)</t>
  </si>
  <si>
    <t xml:space="preserve">5.12.2.0.1.</t>
  </si>
  <si>
    <t xml:space="preserve">5.12.2.0.2.</t>
  </si>
  <si>
    <t xml:space="preserve">5.13.</t>
  </si>
  <si>
    <t xml:space="preserve">5.13.1.</t>
  </si>
  <si>
    <t xml:space="preserve">5.13.1.1.</t>
  </si>
  <si>
    <t xml:space="preserve">5.13.1.1.1.</t>
  </si>
  <si>
    <t xml:space="preserve">TUBO C/FLANGES PN10/16 FERRO FUNDIDO DN=150 MM L=1.000 MM (42,00 KG) PINTURA EPÓXI VERMELHA, ACESSÓRIOS NÃO INCLUSOS NBR 15420 ESGOTO</t>
  </si>
  <si>
    <t xml:space="preserve">5.13.1.1.2.</t>
  </si>
  <si>
    <t xml:space="preserve">TUBO C/FLANGES PN10/16 FERRO FUNDIDO DN=150 MM L=1.500 MM (55,00 KG) PINTURA EPÓXI VERMELHA, ACESSÓRIOS NÃO INCLUSOS NBR 15420 ESGOTO</t>
  </si>
  <si>
    <t xml:space="preserve">5.13.1.1.3.</t>
  </si>
  <si>
    <t xml:space="preserve">TUBO C/FLANGES PN10/16 FERRO FUNDIDO DN=150 MM L=4.500 MM (133,00 KG) PINTURA EPÓXI VERMELHA, ACESSÓRIOS NÃO INCLUSOS NBR 15420 ESGOTO</t>
  </si>
  <si>
    <t xml:space="preserve">5.13.1.1.4.</t>
  </si>
  <si>
    <t xml:space="preserve">TUBO FOFO CILÍNDRICO ESG PP DN 400 X L = 670mm</t>
  </si>
  <si>
    <t xml:space="preserve">5.13.1.1.5.</t>
  </si>
  <si>
    <t xml:space="preserve">TUBO FOFO CILÍNDRICO ESG PP DN 400 X L = 1150mm</t>
  </si>
  <si>
    <t xml:space="preserve">5.13.1.1.6.</t>
  </si>
  <si>
    <t xml:space="preserve">ACESSÓRIOS PARA FLANGE DN=80 PN10 AÇO GALV D=5/8" X L=2 3/4" 8 CJ (PARAFUSO, PORCA E ARRUELA) NORMA 0100-400-E027 FL3/3</t>
  </si>
  <si>
    <t xml:space="preserve">5.13.1.1.7.</t>
  </si>
  <si>
    <t xml:space="preserve">ACESSÓRIOS PARA FLANGE DN=100 PN10 AÇO GALV D=5/8" X L=2 3/4" 8 CJ (PARAFUSO, PORCA E ARRUELA) NORMA 0100-400-E027 FL3/3</t>
  </si>
  <si>
    <t xml:space="preserve">5.13.1.1.8.</t>
  </si>
  <si>
    <t xml:space="preserve">ACESSÓRIOS PARA FLANGE DN=150 PN10 AÇO GALV D=3/4" X L=2 3/4" 8 CJ (PARAFUSO, PORCA E ARRUELA) NORMA 0100-400-E027 FL3/3</t>
  </si>
  <si>
    <t xml:space="preserve">5.13.1.1.9.</t>
  </si>
  <si>
    <t xml:space="preserve">ACESSÓRIOS PARA FLANGE DN=200 PN10 AÇO GALV D=3/4" X L=3 1/2" 8 CJ (PARAFUSO, PORCA E ARRUELA) NORMA 0100-400-E027 FL3/3</t>
  </si>
  <si>
    <t xml:space="preserve">5.13.1.1.10.</t>
  </si>
  <si>
    <t xml:space="preserve">ACESSÓRIOS PARA FLANGE DN=400 PN10 AÇO GALV D=7/8" X L=4" 16 CJ (PARAFUSO, PORCA E ARRUELA) NORMA 0100-400-E027 FL3/3</t>
  </si>
  <si>
    <t xml:space="preserve">5.13.1.2.</t>
  </si>
  <si>
    <t xml:space="preserve">Conexões de ferro fundido</t>
  </si>
  <si>
    <t xml:space="preserve">5.13.1.2.1.</t>
  </si>
  <si>
    <t xml:space="preserve">CURVA 90º COM FLANGES E PÉ PN10/16 FERRO FUNDIDO DN=100 MM (17,00 KG) PINTURA EPÓXI VERMELHA, ACESSÓRIOS NÃO INCLUSOS NBR 15420 ESGOTO</t>
  </si>
  <si>
    <t xml:space="preserve">5.13.1.2.2.</t>
  </si>
  <si>
    <t xml:space="preserve">CURVA 90º COM FLANGES E PÉ PN10/16 FERRO FUNDIDO DN=150 MM (28,00 KG) PINTURA EPÓXI VERMELHA, ACESSÓRIOS NÃO INCLUSOS NBR 15420 ESGOTO</t>
  </si>
  <si>
    <t xml:space="preserve">5.13.1.2.3.</t>
  </si>
  <si>
    <t xml:space="preserve">EXTREMIDADE PONTA - FLANGE PN10 E ABA DE VEDAÇÃO FERRO FUNDIDO DN=200 MM L=700 MM (46,00 KG) PINTURA EPÓXI VERMELHA - ACESSÓRIOS NÃO INCLUSOS NBR 15420 ESGOTO</t>
  </si>
  <si>
    <t xml:space="preserve">5.13.1.2.4.</t>
  </si>
  <si>
    <t xml:space="preserve">REDUÇÃO CONCÊNTRICA COM FLANGES PN10/16 FERRO FUNDIDO DN=150 X 80 MM (25,60 KG) PINTURA EPÓXI VERMELHA, ACESSÓRIOS NÃO INCLUSOS NBR 15420 ESGOTO</t>
  </si>
  <si>
    <t xml:space="preserve">5.13.1.2.5.</t>
  </si>
  <si>
    <t xml:space="preserve">Redução concêntrica em ferro fundido, com flanges, classe PN-10, DN= 200mm x 100/150mm</t>
  </si>
  <si>
    <t xml:space="preserve">5.13.1.2.6.</t>
  </si>
  <si>
    <t xml:space="preserve">TÊ COM FLANGES PN10/16 FERRO FUNDIDO DN=150 X 150 MM (32,00 KG) PINTURA EPÓXI VERMELHA, ACESSÓRIOS NÃO INCLUSOS NBR 15420 ESGOTO</t>
  </si>
  <si>
    <t xml:space="preserve">5.13.1.2.7.</t>
  </si>
  <si>
    <t xml:space="preserve">HASTE DE PROLONGAMENTO C/QUADRADO E BOCA DE CHAVE FERRO TREFILADO D=1.1/8" X L=5 M (5 KG/M) PINTURA EPÓXI AZUL P/MANOBRA DE VÁLVULAS</t>
  </si>
  <si>
    <t xml:space="preserve">5.13.1.3.</t>
  </si>
  <si>
    <t xml:space="preserve">Válvulas</t>
  </si>
  <si>
    <t xml:space="preserve">5.13.1.3.1.</t>
  </si>
  <si>
    <t xml:space="preserve">Válvula de retenção tipo portinhola simples em ferro fundido, flangeada, DN= 6´</t>
  </si>
  <si>
    <t xml:space="preserve">5.13.1.3.2.</t>
  </si>
  <si>
    <t xml:space="preserve">VÁLVULA GAVETA C/FLANGES PN10/16 FERRO FUNDIDO DN=150 MM * (33,00 KG), ACION. VOLANTE, CUNHA DE BORRACHA, MÉTRICA CHATA, PINTURA EPÓXI EM PÓ NBR 14968
ÁGUA/ESGOTO</t>
  </si>
  <si>
    <t xml:space="preserve">5.13.1.3.3.</t>
  </si>
  <si>
    <t xml:space="preserve">VÁLVULA GAVETA C/FLANGES PN10 FERRO FUNDIDO DN=400 MM * (290,00 KG), ACION. VOLANTE, CUNHA DE BORRACHA, MÉTRICA CHATA, PINTURA EPÓXI EM PÓ NBR 14968 ÁGUA/ESGOTO</t>
  </si>
  <si>
    <t xml:space="preserve">5.13.1.4.</t>
  </si>
  <si>
    <t xml:space="preserve">5.13.1.4.1.</t>
  </si>
  <si>
    <t xml:space="preserve">5.13.1.5.</t>
  </si>
  <si>
    <t xml:space="preserve">Equipamentos</t>
  </si>
  <si>
    <t xml:space="preserve">5.13.1.5.1.</t>
  </si>
  <si>
    <t xml:space="preserve">CONJ. MOTOBOMBA SUBM. Q=23,23m³/h, Hman.=16,64 m.c.a., COM TUBO GUIA AÇO INOX 2"X5,30m, CORRENTE EM AÇO INÓX P/ IÇAMENTO 1/4"</t>
  </si>
  <si>
    <t xml:space="preserve">CJ</t>
  </si>
  <si>
    <t xml:space="preserve">5.13.1.6.</t>
  </si>
  <si>
    <t xml:space="preserve">Equipamentos em aço</t>
  </si>
  <si>
    <t xml:space="preserve">5.13.1.6.1.</t>
  </si>
  <si>
    <t xml:space="preserve">FORNECIMENTO E INSTALAÇÃO DE CESTO METÁLICO EM ESTAÇÃO ELEVATÓRIA (FORN E INST CESTO METÁLICO)</t>
  </si>
  <si>
    <t xml:space="preserve">5.13.1.6.2.</t>
  </si>
  <si>
    <t xml:space="preserve">CORRENTE ELO CURTO AÇO GALVANIZADO D=5 MM (APROX. 0,468 KG/M) SEM CALIBRAÇÃO</t>
  </si>
  <si>
    <t xml:space="preserve">5.13.1.7.</t>
  </si>
  <si>
    <t xml:space="preserve">Tubulação de PVC Esgoto Série Normal</t>
  </si>
  <si>
    <t xml:space="preserve">5.13.1.7.1.</t>
  </si>
  <si>
    <t xml:space="preserve">TUBO PVC SERIE NORMAL, DN 75 MM, PARA ESGOTO PREDIAL (NBR 5688)</t>
  </si>
  <si>
    <t xml:space="preserve">5.13.1.7.2.</t>
  </si>
  <si>
    <t xml:space="preserve">TUBO PVC SERIE NORMAL, DN 100 MM, PARA ESGOTO PREDIAL (NBR 5688)</t>
  </si>
  <si>
    <t xml:space="preserve">5.13.1.8.</t>
  </si>
  <si>
    <t xml:space="preserve">Conexões de PVC Esgoto Série Normal</t>
  </si>
  <si>
    <t xml:space="preserve">5.13.1.8.1.</t>
  </si>
  <si>
    <t xml:space="preserve">CAIXA SIFONADA, PVC, 150 X *185* X 75 MM, COM GRELHA QUADRADA, BRANCA</t>
  </si>
  <si>
    <t xml:space="preserve">5.13.1.8.2.</t>
  </si>
  <si>
    <t xml:space="preserve">REDUCAO EXCENTRICA PVC, DN 100 X 75 MM, PARA ESGOTO PREDIAL</t>
  </si>
  <si>
    <t xml:space="preserve">5.13.1.8.3.</t>
  </si>
  <si>
    <t xml:space="preserve">VÁLVULA RETENÇÃO PVC DN=100 MM HORIZONTAL COM BOLSAS, ESGOTO PREDIAL</t>
  </si>
  <si>
    <t xml:space="preserve">5.13.2.</t>
  </si>
  <si>
    <t xml:space="preserve">Elétricos e eletromecânicos</t>
  </si>
  <si>
    <t xml:space="preserve">5.13.2.1.</t>
  </si>
  <si>
    <t xml:space="preserve">Materiais e Equipamentos Elétricos para Entrada de Energia e Instalações Gerais (conforme lista do projeto elétrico)</t>
  </si>
  <si>
    <t xml:space="preserve">5.13.2.1.1.</t>
  </si>
  <si>
    <t xml:space="preserve">ENTRADA DE ENERGIA ELÉTRICA, AÉREA, TRIFÁSICA, COM CAIXA DE SOBREPOR, CABO DE 10 MM2 E DISJUNTOR DIN 50A (NÃO INCLUSO O POSTE DE CONCRETO). AF_12/2025</t>
  </si>
  <si>
    <t xml:space="preserve">5.13.2.1.2.</t>
  </si>
  <si>
    <t xml:space="preserve">POSTE DE CONCRETO ARMADO DE SECAO DUPLO T, EXTENSAO DE 11,00 M, RESISTENCIA DE 150 DAN, TIPO D</t>
  </si>
  <si>
    <t xml:space="preserve">5.13.2.1.3.</t>
  </si>
  <si>
    <t xml:space="preserve">CABO MÚLTIPLO DE COBRE COM ISOLAÇÃO HEPR / COBERTURA PVC 0,6/1 KV, 4 X 10MM2</t>
  </si>
  <si>
    <t xml:space="preserve">5.13.2.1.4.</t>
  </si>
  <si>
    <t xml:space="preserve">CABECOTE PARA ENTRADA DE LINHA DE ALIMENTACAO PARA ELETRODUTO, EM LIGA DE ALUMINIO COM ACABAMENTO ANTI CORROSIVO, COM FIXACAO POR ENCAIXE LISO DE 360 GRAUS, DE 2"</t>
  </si>
  <si>
    <t xml:space="preserve">5.13.2.1.5.</t>
  </si>
  <si>
    <t xml:space="preserve">Eletroduto galvanizado a quente conforme NBR5598 - 2´ com acessórios</t>
  </si>
  <si>
    <t xml:space="preserve">5.13.2.1.6.</t>
  </si>
  <si>
    <t xml:space="preserve">Fita em aço inoxidável para poste tubular; comprimento de 0,50 m, largura de 19 mm</t>
  </si>
  <si>
    <t xml:space="preserve">5.13.2.1.7.</t>
  </si>
  <si>
    <t xml:space="preserve">Fecho em aço inoxidável para fita de 19 mm</t>
  </si>
  <si>
    <t xml:space="preserve">5.13.2.1.8.</t>
  </si>
  <si>
    <t xml:space="preserve">LUVA PARA ELETRODUTO, EM ACO GALVANIZADO ELETROLITICO, COM ROSCA,DIAMETRO DE 50 MM (2")</t>
  </si>
  <si>
    <t xml:space="preserve">5.13.2.1.9.</t>
  </si>
  <si>
    <t xml:space="preserve">CURVA 90 GRAUS PARA ELETRODUTO, EM ACO GALVANIZADO ELETROLITICO, COM ROSCA, DIAMETRO DE 50 MM (2")</t>
  </si>
  <si>
    <t xml:space="preserve">5.13.2.1.10.</t>
  </si>
  <si>
    <t xml:space="preserve">Tampa para caixa R1 padrão Telebras</t>
  </si>
  <si>
    <t xml:space="preserve">5.13.2.1.11.</t>
  </si>
  <si>
    <t xml:space="preserve">HASTE DE ATERRAMENTO EM ACO COM 3,00 M DE COMPRIMENTO E DN = 5/8", REVESTIDA COM BAIXA CAMADA DE COBRE, COM CONECTOR TIPO GRAMPO</t>
  </si>
  <si>
    <t xml:space="preserve">5.13.2.1.12.</t>
  </si>
  <si>
    <t xml:space="preserve">GRAMPO METALICO TIPO OLHAL PARA HASTE DE ATERRAMENTO DE 5/8", CONDUTOR DE *10* A 50 MM2</t>
  </si>
  <si>
    <t xml:space="preserve">5.13.2.1.13.</t>
  </si>
  <si>
    <t xml:space="preserve">CABO DE COBRE NU 10 MM2 MEIO-DURO</t>
  </si>
  <si>
    <t xml:space="preserve">5.13.2.1.14.</t>
  </si>
  <si>
    <t xml:space="preserve">ELETRODUTO DE PVC RIGIDO ROSCAVEL DE 3/4", SEM LUVA</t>
  </si>
  <si>
    <t xml:space="preserve">5.13.2.1.15.</t>
  </si>
  <si>
    <t xml:space="preserve">CURVA 90 GRAUS, CURTA, DE PVC RIGIDO ROSCAVEL, DE 3/4", PARA ELETRODUTO</t>
  </si>
  <si>
    <t xml:space="preserve">5.13.2.1.16.</t>
  </si>
  <si>
    <t xml:space="preserve">LUVA EM PVC RIGIDO ROSCAVEL, DE 3/4", PARA ELETRODUTO</t>
  </si>
  <si>
    <t xml:space="preserve">5.13.2.1.17.</t>
  </si>
  <si>
    <t xml:space="preserve">CAIXA DE DERIVACAO PARA MEDIDOR DE ENERGIA, COM BARRAMENTO POLIFASICO, EM POLICARBONATO / TERMOPLASTICO - MODULO (PADRAO CONCESSIONARIA LOCAL)</t>
  </si>
  <si>
    <t xml:space="preserve">5.13.2.1.18.</t>
  </si>
  <si>
    <t xml:space="preserve">BUCHA EM ALUMINIO, COM ROSCA, DE 3/4", PARA ELETRODUTO</t>
  </si>
  <si>
    <t xml:space="preserve">5.13.2.1.19.</t>
  </si>
  <si>
    <t xml:space="preserve">ARRUELA EM ALUMINIO, COM ROSCA, DE 3/4", PARA ELETRODUTO</t>
  </si>
  <si>
    <t xml:space="preserve">5.13.2.1.20.</t>
  </si>
  <si>
    <t xml:space="preserve">BUCHA EM ALUMINIO, COM ROSCA, DE 2", PARA ELETRODUTO</t>
  </si>
  <si>
    <t xml:space="preserve">5.13.2.1.21.</t>
  </si>
  <si>
    <t xml:space="preserve">ARRUELA EM ALUMINIO, COM ROSCA, DE 2", PARA ELETRODUTO</t>
  </si>
  <si>
    <t xml:space="preserve">5.13.2.1.22.</t>
  </si>
  <si>
    <t xml:space="preserve">Porta de abrir em alumínio com pintura eletrostática branca, sob medida, instalada - sem vidro</t>
  </si>
  <si>
    <t xml:space="preserve">5.13.2.1.23.</t>
  </si>
  <si>
    <t xml:space="preserve">ABRACADEIRA EM ACO PARA AMARRACAO DE ELETRODUTOS, TIPO D, COM 2" E PARAFUSO DE FIXACAO</t>
  </si>
  <si>
    <t xml:space="preserve">5.13.2.1.24.</t>
  </si>
  <si>
    <t xml:space="preserve">BUCHA DE NYLON SEM ABA S10</t>
  </si>
  <si>
    <t xml:space="preserve">5.13.2.1.25.</t>
  </si>
  <si>
    <t xml:space="preserve">Parafuso em aço inoxidável auto-atarraxante sextavado M6x50mm com bucha plástica tipo S6</t>
  </si>
  <si>
    <t xml:space="preserve">5.13.2.1.26.</t>
  </si>
  <si>
    <t xml:space="preserve">CONECTOR METALICO TIPO PARAFUSO FENDIDO (SPLIT BOLT), PARA CABOS ATE 10 MM2</t>
  </si>
  <si>
    <t xml:space="preserve">5.13.2.1.27.</t>
  </si>
  <si>
    <t xml:space="preserve">DISJUNTOR TERMOMAGNETICO PARA TRILHO DIN (IEC), TRIPOLAR, 10 - 50 A</t>
  </si>
  <si>
    <t xml:space="preserve">5.13.2.1.28.</t>
  </si>
  <si>
    <t xml:space="preserve">TERMINAL METALICO A PRESSAO PARA 1 CABO DE 6 A 10 MM2, COM 1 FURO DE FIXACAO</t>
  </si>
  <si>
    <t xml:space="preserve">5.13.2.1.29.</t>
  </si>
  <si>
    <t xml:space="preserve">ABRACADEIRA EM ACO PARA AMARRACAO DE ELETRODUTOS, TIPO D, COM 3/4" E PARAFUSO DE FIXACAO</t>
  </si>
  <si>
    <t xml:space="preserve">5.13.2.1.30.</t>
  </si>
  <si>
    <t xml:space="preserve">RELE FOTOELETRICO INTERNO E EXTERNO BIVOLT 1000 W, DE CONECTOR, SEM BASE</t>
  </si>
  <si>
    <t xml:space="preserve">5.13.2.1.31.</t>
  </si>
  <si>
    <t xml:space="preserve">CABO BLINDADO FLEXÍVEL TETRAPOLAR 3 X 4,0 mm² + 4,0 mm²</t>
  </si>
  <si>
    <t xml:space="preserve">5.13.2.1.32.</t>
  </si>
  <si>
    <t xml:space="preserve">CABO DE CONTROLE DE COBRE COM ISOLAÇÃO PVC / COBERTURA PVC 1KV, 2 X 1,5MM2 BLINDADO COM FITA DE ALUMÍNIO/POLIÉSTER + DRENO</t>
  </si>
  <si>
    <t xml:space="preserve">5.13.2.1.33.</t>
  </si>
  <si>
    <t xml:space="preserve">Cabo de cobre flexível de 1,5 mm², isolamento 0,6/1kV - isolação HEPR 90°C</t>
  </si>
  <si>
    <t xml:space="preserve">5.13.2.1.34.</t>
  </si>
  <si>
    <t xml:space="preserve">5.13.2.1.35.</t>
  </si>
  <si>
    <t xml:space="preserve">5.13.2.1.36.</t>
  </si>
  <si>
    <t xml:space="preserve">ELETRODUTO DE PVC RIGIDO ROSCAVEL DE 1", SEM LUVA</t>
  </si>
  <si>
    <t xml:space="preserve">5.13.2.1.37.</t>
  </si>
  <si>
    <t xml:space="preserve">CURVA 90 GRAUS, CURTA, DE PVC RIGIDO ROSCAVEL, DE 1", PARA ELETRODUTO</t>
  </si>
  <si>
    <t xml:space="preserve">5.13.2.1.38.</t>
  </si>
  <si>
    <t xml:space="preserve">LUVA EM PVC RIGIDO ROSCAVEL, DE 1", PARA ELETRODUTO</t>
  </si>
  <si>
    <t xml:space="preserve">5.13.2.1.39.</t>
  </si>
  <si>
    <t xml:space="preserve">5.13.2.1.40.</t>
  </si>
  <si>
    <t xml:space="preserve">CURVA 90 GRAUS, LONGA, DE PVC RIGIDO ROSCAVEL, DE 3/4", PARA ELETRODUTO</t>
  </si>
  <si>
    <t xml:space="preserve">5.13.2.1.41.</t>
  </si>
  <si>
    <t xml:space="preserve">5.13.2.1.42.</t>
  </si>
  <si>
    <t xml:space="preserve">5.13.2.1.43.</t>
  </si>
  <si>
    <t xml:space="preserve">5.13.2.1.44.</t>
  </si>
  <si>
    <t xml:space="preserve">BUCHA EM ALUMINIO, COM ROSCA, DE 1", PARA ELETRODUTO</t>
  </si>
  <si>
    <t xml:space="preserve">5.13.2.1.45.</t>
  </si>
  <si>
    <t xml:space="preserve">ARRUELA EM ALUMINIO, COM ROSCA, DE 1", PARA ELETRODUTO</t>
  </si>
  <si>
    <t xml:space="preserve">5.13.2.1.46.</t>
  </si>
  <si>
    <t xml:space="preserve">5.13.2.1.47.</t>
  </si>
  <si>
    <t xml:space="preserve">5.13.2.1.48.</t>
  </si>
  <si>
    <t xml:space="preserve">CONECTOR DE ALUMINIO TIPO PRENSA CABO, BITOLA 3/4", PARA CABOS DE DIAMETRO DE 17,5 A 20 MM</t>
  </si>
  <si>
    <t xml:space="preserve">5.13.2.1.49.</t>
  </si>
  <si>
    <t xml:space="preserve">CONECTOR DE ALUMINIO TIPO PRENSA CABO, BITOLA 1/2", PARA CABOS DE DIAMETRO DE 12,5 A 15 MM</t>
  </si>
  <si>
    <t xml:space="preserve">5.13.2.1.50.</t>
  </si>
  <si>
    <t xml:space="preserve">PRENSA CABO TERMOPLÁSTICO (POLIAMIDA) D=3/4" COM ROSCA BSP</t>
  </si>
  <si>
    <t xml:space="preserve">5.13.2.1.51.</t>
  </si>
  <si>
    <t xml:space="preserve">CAP PVC, SERIE R, DN 100 MM, PARA ESGOTO PREDIAL</t>
  </si>
  <si>
    <t xml:space="preserve">5.13.2.1.52.</t>
  </si>
  <si>
    <t xml:space="preserve">CHAVE DE NÍVEL TIPO BÓIA (PÊRA) INVÓLUCRO EM POLIPROPILENO COM CABO DE * 13M IP-68 ADEQUADA PARA ESGOTO</t>
  </si>
  <si>
    <t xml:space="preserve">5.13.2.1.53.</t>
  </si>
  <si>
    <t xml:space="preserve">Caixa de passagem de sobrepor em chapa n° 24, com tampa parafusada, medidas aproximadas 300x300x120mm, acabamento sem pintura; ref. Andra, Cemar, Legrand ou equivalente</t>
  </si>
  <si>
    <t xml:space="preserve">5.13.2.1.54.</t>
  </si>
  <si>
    <t xml:space="preserve">ELETRODUTO DE PVC RIGIDO ROSCAVEL DE 1/2", SEM LUVA</t>
  </si>
  <si>
    <t xml:space="preserve">5.13.2.1.55.</t>
  </si>
  <si>
    <t xml:space="preserve">CURVA 90 GRAUS, LONGA, DE PVC RIGIDO ROSCAVEL, DE 1/2", PARA ELETRODUTO</t>
  </si>
  <si>
    <t xml:space="preserve">5.13.2.1.56.</t>
  </si>
  <si>
    <t xml:space="preserve">LUVA EM PVC RIGIDO ROSCAVEL, DE 1/2", PARA ELETRODUTO</t>
  </si>
  <si>
    <t xml:space="preserve">5.13.2.1.57.</t>
  </si>
  <si>
    <t xml:space="preserve">CONDULETE DE ALUMINIO TIPO C, PARA ELETRODUTO ROSCAVEL DE 1/2", COM TAMPA CEGA</t>
  </si>
  <si>
    <t xml:space="preserve">5.13.2.1.58.</t>
  </si>
  <si>
    <t xml:space="preserve">CONDULETE DE ALUMINIO TIPO E, PARA ELETRODUTO ROSCAVEL DE 1/2", COM TAMPA CEGA</t>
  </si>
  <si>
    <t xml:space="preserve">5.13.2.1.59.</t>
  </si>
  <si>
    <t xml:space="preserve">LUMINARIA LED REFLETOR RETANGULAR BIVOLT, LUZ BRANCA, 30 W</t>
  </si>
  <si>
    <t xml:space="preserve">5.13.2.1.60.</t>
  </si>
  <si>
    <t xml:space="preserve">TAMPA PARA CONDULETE, EM PVC, PARA 1 INTERRUPTOR</t>
  </si>
  <si>
    <t xml:space="preserve">5.13.2.1.61.</t>
  </si>
  <si>
    <t xml:space="preserve">INTERRUPTOR SIMPLES 10A, 250V (APENAS MODULO)</t>
  </si>
  <si>
    <t xml:space="preserve">5.13.2.1.62.</t>
  </si>
  <si>
    <t xml:space="preserve">CARTUCHO (PÓ EXOTÉRMICO) Nº 32 PARA SOLDA EXOTÉRMICA</t>
  </si>
  <si>
    <t xml:space="preserve">5.13.2.1.63.</t>
  </si>
  <si>
    <t xml:space="preserve">BUCHA EM ALUMINIO, COM ROSCA, DE 1/2", PARA ELETRODUTO</t>
  </si>
  <si>
    <t xml:space="preserve">5.13.2.1.64.</t>
  </si>
  <si>
    <t xml:space="preserve">ARRUELA EM ALUMINIO, COM ROSCA, DE 1/2", PARA ELETRODUTO</t>
  </si>
  <si>
    <t xml:space="preserve">5.13.2.1.65.</t>
  </si>
  <si>
    <t xml:space="preserve">GRUPO GERADOR A DIESEL, 20 KVA, TRIFÁSICO, 110-380V</t>
  </si>
  <si>
    <t xml:space="preserve">5.13.2.2.</t>
  </si>
  <si>
    <t xml:space="preserve">Materiais e Equipamentos de automação (conforme lista do projeto elétrico)</t>
  </si>
  <si>
    <t xml:space="preserve">5.13.2.2.1.</t>
  </si>
  <si>
    <t xml:space="preserve">FORNECIMENTO DE PAINEL ELÉTRICO QUADRO COMPACTO EM CAIXA DE ATÉ 1200MM PARA PARTIDAS COM DOIS CONVERSORES DE FREQUÊNCIA (PARA 2 MOTORES DE 7,5CV) DE 220V</t>
  </si>
  <si>
    <t xml:space="preserve">5.14.</t>
  </si>
  <si>
    <t xml:space="preserve">Abrigo do gerador de energia</t>
  </si>
  <si>
    <t xml:space="preserve">5.14.1.</t>
  </si>
  <si>
    <t xml:space="preserve">5.14.1.0.1.</t>
  </si>
  <si>
    <t xml:space="preserve">5.14.1.0.2.</t>
  </si>
  <si>
    <t xml:space="preserve">5.14.2.</t>
  </si>
  <si>
    <t xml:space="preserve">5.14.2.1.</t>
  </si>
  <si>
    <t xml:space="preserve">5.14.2.1.1.</t>
  </si>
  <si>
    <t xml:space="preserve">5.14.2.1.2.</t>
  </si>
  <si>
    <t xml:space="preserve">5.14.3.</t>
  </si>
  <si>
    <t xml:space="preserve">5.14.3.0.1.</t>
  </si>
  <si>
    <t xml:space="preserve">5.14.4.</t>
  </si>
  <si>
    <t xml:space="preserve">5.14.4.0.1.</t>
  </si>
  <si>
    <t xml:space="preserve">5.14.4.0.2.</t>
  </si>
  <si>
    <t xml:space="preserve">5.14.4.0.3.</t>
  </si>
  <si>
    <t xml:space="preserve">5.14.5.</t>
  </si>
  <si>
    <t xml:space="preserve">5.14.5.1.</t>
  </si>
  <si>
    <t xml:space="preserve">5.14.5.1.1.</t>
  </si>
  <si>
    <t xml:space="preserve">CIMBRAMENTO DE MADEIRA</t>
  </si>
  <si>
    <t xml:space="preserve">5.14.5.2.</t>
  </si>
  <si>
    <t xml:space="preserve">5.14.5.2.1.</t>
  </si>
  <si>
    <t xml:space="preserve">ESCORAMENTO METÁLICO-MADEIRA COM LONGARINAS E ESTRONCAS - PROFUNDIDADE ATÉ 4,00 M (A)</t>
  </si>
  <si>
    <t xml:space="preserve">5.14.6.</t>
  </si>
  <si>
    <t xml:space="preserve">5.14.6.1.</t>
  </si>
  <si>
    <t xml:space="preserve">5.14.6.1.1.</t>
  </si>
  <si>
    <t xml:space="preserve">5.14.7.</t>
  </si>
  <si>
    <t xml:space="preserve">5.14.7.1.</t>
  </si>
  <si>
    <t xml:space="preserve">5.14.7.1.1.</t>
  </si>
  <si>
    <t xml:space="preserve">5.14.7.2.</t>
  </si>
  <si>
    <t xml:space="preserve">Formas para concreto</t>
  </si>
  <si>
    <t xml:space="preserve">5.14.7.2.1.</t>
  </si>
  <si>
    <t xml:space="preserve">5.14.7.3.</t>
  </si>
  <si>
    <t xml:space="preserve">Aços para Concreto</t>
  </si>
  <si>
    <t xml:space="preserve">5.14.7.3.1.</t>
  </si>
  <si>
    <t xml:space="preserve">5.14.7.3.2.</t>
  </si>
  <si>
    <t xml:space="preserve">TELA DE ACO SOLDADA NERVURADA, CA-60, Q-196, (3,11 KG/M2), DIAMETRO DO FIO = 5,0 MM, LARGURA = 2,45 M, ESPACAMENTO DA MALHA = 10 X 10 CM</t>
  </si>
  <si>
    <t xml:space="preserve">5.14.7.4.</t>
  </si>
  <si>
    <t xml:space="preserve">5.14.7.4.1.</t>
  </si>
  <si>
    <t xml:space="preserve">5.14.7.5.</t>
  </si>
  <si>
    <t xml:space="preserve">5.14.7.5.1.</t>
  </si>
  <si>
    <t xml:space="preserve">CONCRETO ESTRUTURAL PARA ESTRUTURAS NÃO SUJEITAS A CONTATO COM ÁGUA E ESGOTO, FCK = 30,0 MPA</t>
  </si>
  <si>
    <t xml:space="preserve">5.14.7.6.</t>
  </si>
  <si>
    <t xml:space="preserve">Tubos e Conexões em Ferro Fundido</t>
  </si>
  <si>
    <t xml:space="preserve">5.14.7.6.1.</t>
  </si>
  <si>
    <t xml:space="preserve">TUBO C/FLANGE PN10/16 E PONTA FERRO FUNDIDO DN=100 MM L=4.000 MM (73,30 KG) PINTURA EPÓXI VERMELHA, ACESSÓRIOS NÃO INCLUSOS NBR 15420 ESGOTO</t>
  </si>
  <si>
    <t xml:space="preserve">5.14.7.6.2.</t>
  </si>
  <si>
    <t xml:space="preserve">EXTREMIDADE PONTA - FLANGE PN10/16 FERRO FUNDIDO DN=100 MM L=360 MM (10,90 KG) PINTURA EPÓXI VERMELHA - ACESSÓRIOS NÃO INCLUSOS NBR 15420 ESGOTO</t>
  </si>
  <si>
    <t xml:space="preserve">5.14.7.6.3.</t>
  </si>
  <si>
    <t xml:space="preserve">CURVA 90º COM FLANGES PN10/16 FERRO FUNDIDO DN=100 MM (11,00 KG) PINTURA EPÓXI VERMELHA, ACESSÓRIOS NÃO INCLUSOS NBR 15420 ESGOTO</t>
  </si>
  <si>
    <t xml:space="preserve">5.14.7.6.4.</t>
  </si>
  <si>
    <t xml:space="preserve">CURVA 90º COM BOLSAS JE2GS FERRO FUNDIDO DN=100 MM (13,20 KG) PINTURA EPÓXI VERMELHA E ANÉIS DE BORRACHA INCLUSOS NBR 15420 ESGOTO</t>
  </si>
  <si>
    <t xml:space="preserve">5.14.7.6.5.</t>
  </si>
  <si>
    <t xml:space="preserve">5.14.8.</t>
  </si>
  <si>
    <t xml:space="preserve">Fechamento</t>
  </si>
  <si>
    <t xml:space="preserve">5.14.8.1.</t>
  </si>
  <si>
    <t xml:space="preserve">5.14.8.1.1.</t>
  </si>
  <si>
    <t xml:space="preserve">Alvenaria de bloco de concreto estrutural 19 cm - classe A</t>
  </si>
  <si>
    <t xml:space="preserve">5.14.9.</t>
  </si>
  <si>
    <t xml:space="preserve">Revestimento e tratamento de superfície</t>
  </si>
  <si>
    <t xml:space="preserve">5.14.9.1.</t>
  </si>
  <si>
    <t xml:space="preserve">5.14.9.1.1.</t>
  </si>
  <si>
    <t xml:space="preserve">5.14.9.1.2.</t>
  </si>
  <si>
    <t xml:space="preserve">5.14.10.</t>
  </si>
  <si>
    <t xml:space="preserve">Impermeabilização</t>
  </si>
  <si>
    <t xml:space="preserve">5.14.10.0.1.</t>
  </si>
  <si>
    <t xml:space="preserve">IMPERMEABILIZAÇÃO BETUMINOSA</t>
  </si>
  <si>
    <t xml:space="preserve">5.14.11.</t>
  </si>
  <si>
    <t xml:space="preserve">Apoio para as tampas de concreto</t>
  </si>
  <si>
    <t xml:space="preserve">5.14.11.0.1.</t>
  </si>
  <si>
    <t xml:space="preserve">PERFIL "U" ENRIJECIDO, EM CHAPA DOBRADA DE ACO LAMINADO, E = 3,75 MM, H = 200 MM, L = 75 MM (9,94 KG/M)</t>
  </si>
  <si>
    <t xml:space="preserve">5.14.11.0.2.</t>
  </si>
  <si>
    <t xml:space="preserve">Argamassa graute</t>
  </si>
  <si>
    <t xml:space="preserve">6.</t>
  </si>
  <si>
    <t xml:space="preserve">LINHA DE RECALQUE BASF</t>
  </si>
  <si>
    <t xml:space="preserve">6.1.</t>
  </si>
  <si>
    <t xml:space="preserve">6.1.1.</t>
  </si>
  <si>
    <t xml:space="preserve">6.1.1.0.1.</t>
  </si>
  <si>
    <t xml:space="preserve">6.1.1.0.2.</t>
  </si>
  <si>
    <t xml:space="preserve">6.2.</t>
  </si>
  <si>
    <t xml:space="preserve">6.2.1.</t>
  </si>
  <si>
    <t xml:space="preserve">6.2.1.0.1.</t>
  </si>
  <si>
    <t xml:space="preserve">6.2.1.0.2.</t>
  </si>
  <si>
    <t xml:space="preserve">6.2.2.</t>
  </si>
  <si>
    <t xml:space="preserve">6.2.2.0.1.</t>
  </si>
  <si>
    <t xml:space="preserve">6.2.2.0.2.</t>
  </si>
  <si>
    <t xml:space="preserve">6.3.</t>
  </si>
  <si>
    <t xml:space="preserve">6.3.1.</t>
  </si>
  <si>
    <t xml:space="preserve">6.3.1.0.1.</t>
  </si>
  <si>
    <t xml:space="preserve">6.3.1.0.2.</t>
  </si>
  <si>
    <t xml:space="preserve">6.3.2.</t>
  </si>
  <si>
    <t xml:space="preserve">6.3.2.0.1.</t>
  </si>
  <si>
    <t xml:space="preserve">6.3.2.0.2.</t>
  </si>
  <si>
    <t xml:space="preserve">6.3.3.</t>
  </si>
  <si>
    <t xml:space="preserve">6.3.3.0.1.</t>
  </si>
  <si>
    <t xml:space="preserve">6.3.3.0.2.</t>
  </si>
  <si>
    <t xml:space="preserve">6.3.3.0.3.</t>
  </si>
  <si>
    <t xml:space="preserve">6.4.</t>
  </si>
  <si>
    <t xml:space="preserve">6.4.1.</t>
  </si>
  <si>
    <t xml:space="preserve">Estruturas de escoramento - blindagem</t>
  </si>
  <si>
    <t xml:space="preserve">6.4.1.0.1.</t>
  </si>
  <si>
    <t xml:space="preserve">6.4.1.0.2.</t>
  </si>
  <si>
    <t xml:space="preserve">6.5.</t>
  </si>
  <si>
    <t xml:space="preserve">6.5.1.</t>
  </si>
  <si>
    <t xml:space="preserve">6.5.1.0.1.</t>
  </si>
  <si>
    <t xml:space="preserve">6.5.2.</t>
  </si>
  <si>
    <t xml:space="preserve">Ancoragem em concreto para peças</t>
  </si>
  <si>
    <t xml:space="preserve">6.5.2.0.1.</t>
  </si>
  <si>
    <t xml:space="preserve">ANCORAGEM EM CONCRETO PARA CURVA 45 GRAUS, DIÂMETRO 200 MM</t>
  </si>
  <si>
    <t xml:space="preserve">6.6.</t>
  </si>
  <si>
    <t xml:space="preserve">6.6.1.</t>
  </si>
  <si>
    <t xml:space="preserve">6.6.1.0.1.</t>
  </si>
  <si>
    <t xml:space="preserve">ASSENTAMENTO DE TUBO DE PVC DEFOFO OU PRFV OU RPVC PARA REDE DE ÁGUA, DN 200 MM, JUNTA ELÁSTICA INTEGRADA, INSTALADO EM LOCAL COM NÍVEL BAIXO DE INTERFERÊNCIAS (NÃO INCLUI FORNECIMENTO). AF_05/2024</t>
  </si>
  <si>
    <t xml:space="preserve">6.6.2.</t>
  </si>
  <si>
    <t xml:space="preserve">Carga, transporte até 10 km e descarga de tubos e peças de PVC rígido e PVC deFoFo</t>
  </si>
  <si>
    <t xml:space="preserve">6.6.2.0.1.</t>
  </si>
  <si>
    <t xml:space="preserve">6.7.</t>
  </si>
  <si>
    <t xml:space="preserve">6.7.1.</t>
  </si>
  <si>
    <t xml:space="preserve">6.7.1.0.1.</t>
  </si>
  <si>
    <t xml:space="preserve">6.7.1.0.2.</t>
  </si>
  <si>
    <t xml:space="preserve">6.7.1.0.3.</t>
  </si>
  <si>
    <t xml:space="preserve">6.7.2.</t>
  </si>
  <si>
    <t xml:space="preserve">6.7.2.0.1.</t>
  </si>
  <si>
    <t xml:space="preserve">6.7.2.0.2.</t>
  </si>
  <si>
    <t xml:space="preserve">6.7.2.0.3.</t>
  </si>
  <si>
    <t xml:space="preserve">6.7.2.0.4.</t>
  </si>
  <si>
    <t xml:space="preserve">6.7.2.0.5.</t>
  </si>
  <si>
    <t xml:space="preserve">6.8.</t>
  </si>
  <si>
    <t xml:space="preserve">6.8.1.</t>
  </si>
  <si>
    <t xml:space="preserve">6.8.1.1.</t>
  </si>
  <si>
    <t xml:space="preserve">6.8.1.1.1.</t>
  </si>
  <si>
    <t xml:space="preserve">TUBO PVC DEFOFO, JEI, 1 MPA, DN 200 MM, PARA REDE DE AGUA (NBR 7665)</t>
  </si>
  <si>
    <t xml:space="preserve">6.8.1.1.2.</t>
  </si>
  <si>
    <t xml:space="preserve">ANEL BORRACHA, PARA TUBO PVC DEFOFO, DN 200 MM (NBR 7665)</t>
  </si>
  <si>
    <t xml:space="preserve">6.8.2.</t>
  </si>
  <si>
    <t xml:space="preserve">6.8.2.0.1.</t>
  </si>
  <si>
    <t xml:space="preserve">CURVA 45º COM BOLSAS JE2GS FERRO FUNDIDO DN=200 MM (29,00 KG) PINTURA EPÓXI VERMELHA E ANÉIS DE BORRACHA INCLUSOS NBR 15420 ESGOTO</t>
  </si>
  <si>
    <t xml:space="preserve">7.</t>
  </si>
  <si>
    <t xml:space="preserve">CAIXA DE VENTOSA BASF</t>
  </si>
  <si>
    <t xml:space="preserve">7.1.</t>
  </si>
  <si>
    <t xml:space="preserve">7.1.1.</t>
  </si>
  <si>
    <t xml:space="preserve">7.1.1.0.1.</t>
  </si>
  <si>
    <t xml:space="preserve">7.1.1.0.2.</t>
  </si>
  <si>
    <t xml:space="preserve">7.2.</t>
  </si>
  <si>
    <t xml:space="preserve">7.2.1.</t>
  </si>
  <si>
    <t xml:space="preserve">7.2.1.0.1.</t>
  </si>
  <si>
    <t xml:space="preserve">7.2.1.0.2.</t>
  </si>
  <si>
    <t xml:space="preserve">7.2.2.</t>
  </si>
  <si>
    <t xml:space="preserve">7.2.2.0.1.</t>
  </si>
  <si>
    <t xml:space="preserve">7.2.3.</t>
  </si>
  <si>
    <t xml:space="preserve">7.2.3.0.1.</t>
  </si>
  <si>
    <t xml:space="preserve">7.2.3.0.2.</t>
  </si>
  <si>
    <t xml:space="preserve">7.2.3.0.3.</t>
  </si>
  <si>
    <t xml:space="preserve">7.3.</t>
  </si>
  <si>
    <t xml:space="preserve">7.3.1.</t>
  </si>
  <si>
    <t xml:space="preserve">7.3.1.0.1.</t>
  </si>
  <si>
    <t xml:space="preserve">7.3.2.</t>
  </si>
  <si>
    <t xml:space="preserve">7.3.2.0.1.</t>
  </si>
  <si>
    <t xml:space="preserve">7.4.</t>
  </si>
  <si>
    <t xml:space="preserve">7.4.1.</t>
  </si>
  <si>
    <t xml:space="preserve">7.4.1.0.1.</t>
  </si>
  <si>
    <t xml:space="preserve">7.5.</t>
  </si>
  <si>
    <t xml:space="preserve">7.5.1.</t>
  </si>
  <si>
    <t xml:space="preserve">7.5.1.0.1.</t>
  </si>
  <si>
    <t xml:space="preserve">7.5.2.</t>
  </si>
  <si>
    <t xml:space="preserve">7.5.2.0.1.</t>
  </si>
  <si>
    <t xml:space="preserve">7.5.3.</t>
  </si>
  <si>
    <t xml:space="preserve">7.5.3.0.1.</t>
  </si>
  <si>
    <t xml:space="preserve">7.5.4.</t>
  </si>
  <si>
    <t xml:space="preserve">7.5.4.0.1.</t>
  </si>
  <si>
    <t xml:space="preserve">7.5.5.</t>
  </si>
  <si>
    <t xml:space="preserve">7.5.5.0.1.</t>
  </si>
  <si>
    <t xml:space="preserve">7.5.6.</t>
  </si>
  <si>
    <t xml:space="preserve">Dispositivos especiais e estruturas acessórias</t>
  </si>
  <si>
    <t xml:space="preserve">7.5.6.0.1.</t>
  </si>
  <si>
    <t xml:space="preserve">7.6.</t>
  </si>
  <si>
    <t xml:space="preserve">7.6.1.</t>
  </si>
  <si>
    <t xml:space="preserve">7.6.1.0.1.</t>
  </si>
  <si>
    <t xml:space="preserve">7.7.</t>
  </si>
  <si>
    <t xml:space="preserve">7.7.1.</t>
  </si>
  <si>
    <t xml:space="preserve">7.7.1.0.1.</t>
  </si>
  <si>
    <t xml:space="preserve">7.7.1.0.2.</t>
  </si>
  <si>
    <t xml:space="preserve">7.7.2.</t>
  </si>
  <si>
    <t xml:space="preserve">7.7.2.0.1.</t>
  </si>
  <si>
    <t xml:space="preserve">7.8.</t>
  </si>
  <si>
    <t xml:space="preserve">7.8.1.</t>
  </si>
  <si>
    <t xml:space="preserve">7.8.1.1.</t>
  </si>
  <si>
    <t xml:space="preserve">7.8.1.1.1.</t>
  </si>
  <si>
    <t xml:space="preserve">TUBO C/FLANGE PN10 E BOLSA JE FERRO FUNDIDO DN=200 MM L=1.500 MM (72,50 KG) PINTURA EPÓXI VERMELHA, ACESSÓRIOS NÃO INCLUSOS NBR 15420 ESGOTO</t>
  </si>
  <si>
    <t xml:space="preserve">7.8.1.1.2.</t>
  </si>
  <si>
    <t xml:space="preserve">TUBO C/FLANGE PN10/16 E PONTA FERRO FUNDIDO DN=100 MM L=3.500 MM (64,70 KG) PINTURA EPÓXI VERMELHA, ACESSÓRIOS NÃO INCLUSOS NBR 15420 ESGOTO</t>
  </si>
  <si>
    <t xml:space="preserve">7.8.1.1.3.</t>
  </si>
  <si>
    <t xml:space="preserve">TUBO C/FLANGE PN10/16 E PONTA FERRO FUNDIDO DN=100 MM L=1.500 MM (30,30 KG) PINTURA EPÓXI VERMELHA, ACESSÓRIOS NÃO INCLUSOS NBR 15420 ESGOTO</t>
  </si>
  <si>
    <t xml:space="preserve">7.8.1.2.</t>
  </si>
  <si>
    <t xml:space="preserve">7.8.1.2.1.</t>
  </si>
  <si>
    <t xml:space="preserve">TÊ C/BOLSAS JE2GS E FLANGE PN10/16/25 FERRO FUNDIDO DN=200X50 MM (25,60 KG) PINTURA BETUMINOSA, ACESSÓRIOS NÃO INCLUSOS NBR 7675 ÁGUA</t>
  </si>
  <si>
    <t xml:space="preserve">7.8.1.2.2.</t>
  </si>
  <si>
    <t xml:space="preserve">7.8.1.2.3.</t>
  </si>
  <si>
    <t xml:space="preserve">7.8.1.3.</t>
  </si>
  <si>
    <t xml:space="preserve">Válvulas e Registros</t>
  </si>
  <si>
    <t xml:space="preserve">7.8.1.3.1.</t>
  </si>
  <si>
    <t xml:space="preserve">VÁLVULA GAVETA C/FLANGES PN10/16 FERRO FUNDIDO DN=50 MM * (11,00 KG), ACION.
VOLANTE, CUNHA DE BORRACHA, MÉTRICA CHATA, PINTURA EPÓXI EM PÓ NBR 14968 ÁGUA/ESGOTO</t>
  </si>
  <si>
    <t xml:space="preserve">7.8.1.3.2.</t>
  </si>
  <si>
    <t xml:space="preserve">7.8.1.4.</t>
  </si>
  <si>
    <t xml:space="preserve">Ventosas</t>
  </si>
  <si>
    <t xml:space="preserve">7.8.1.4.1.</t>
  </si>
  <si>
    <t xml:space="preserve">VENTOSA SIMPLES C/ROSCA BSP FERRO FUNDIDO DN=2" PINTURA EPÓXI NTS 322 ÁGUA</t>
  </si>
  <si>
    <t xml:space="preserve">7.8.1.4.2.</t>
  </si>
  <si>
    <t xml:space="preserve">VÁLVULA VENTOSA FERRO FUNDIDO ATÉ DN 50 MM - MONTAGEM</t>
  </si>
  <si>
    <t xml:space="preserve">7.8.1.5.</t>
  </si>
  <si>
    <t xml:space="preserve">7.8.1.5.1.</t>
  </si>
  <si>
    <t xml:space="preserve">7.8.2.</t>
  </si>
  <si>
    <t xml:space="preserve">7.8.2.1.</t>
  </si>
  <si>
    <t xml:space="preserve">7.8.2.1.1.</t>
  </si>
  <si>
    <t xml:space="preserve">7.8.2.1.2.</t>
  </si>
  <si>
    <t xml:space="preserve">7.8.2.1.3.</t>
  </si>
  <si>
    <t xml:space="preserve">7.8.2.2.</t>
  </si>
  <si>
    <t xml:space="preserve">7.8.2.2.1.</t>
  </si>
  <si>
    <t xml:space="preserve">7.8.2.2.2.</t>
  </si>
  <si>
    <t xml:space="preserve">7.8.2.2.3.</t>
  </si>
  <si>
    <t xml:space="preserve">7.8.2.2.4.</t>
  </si>
  <si>
    <t xml:space="preserve">7.8.2.2.5.</t>
  </si>
  <si>
    <t xml:space="preserve">8.</t>
  </si>
  <si>
    <t xml:space="preserve">CAIXA DE DESCARGA BASF</t>
  </si>
  <si>
    <t xml:space="preserve">8.1.</t>
  </si>
  <si>
    <t xml:space="preserve">8.1.1.</t>
  </si>
  <si>
    <t xml:space="preserve">8.1.1.0.1.</t>
  </si>
  <si>
    <t xml:space="preserve">8.1.1.0.2.</t>
  </si>
  <si>
    <t xml:space="preserve">8.2.</t>
  </si>
  <si>
    <t xml:space="preserve">8.2.1.</t>
  </si>
  <si>
    <t xml:space="preserve">8.2.1.0.1.</t>
  </si>
  <si>
    <t xml:space="preserve">8.2.1.0.2.</t>
  </si>
  <si>
    <t xml:space="preserve">8.2.2.</t>
  </si>
  <si>
    <t xml:space="preserve">8.2.2.0.1.</t>
  </si>
  <si>
    <t xml:space="preserve">8.2.3.</t>
  </si>
  <si>
    <t xml:space="preserve">8.2.3.0.1.</t>
  </si>
  <si>
    <t xml:space="preserve">8.2.3.0.2.</t>
  </si>
  <si>
    <t xml:space="preserve">8.2.3.0.3.</t>
  </si>
  <si>
    <t xml:space="preserve">8.3.</t>
  </si>
  <si>
    <t xml:space="preserve">8.3.1.</t>
  </si>
  <si>
    <t xml:space="preserve">8.3.1.0.1.</t>
  </si>
  <si>
    <t xml:space="preserve">8.3.2.</t>
  </si>
  <si>
    <t xml:space="preserve">8.3.2.0.1.</t>
  </si>
  <si>
    <t xml:space="preserve">8.4.</t>
  </si>
  <si>
    <t xml:space="preserve">8.4.1.</t>
  </si>
  <si>
    <t xml:space="preserve">8.4.1.0.1.</t>
  </si>
  <si>
    <t xml:space="preserve">8.5.</t>
  </si>
  <si>
    <t xml:space="preserve">8.5.1.</t>
  </si>
  <si>
    <t xml:space="preserve">8.5.1.0.1.</t>
  </si>
  <si>
    <t xml:space="preserve">8.5.2.</t>
  </si>
  <si>
    <t xml:space="preserve">8.5.2.0.1.</t>
  </si>
  <si>
    <t xml:space="preserve">8.5.3.</t>
  </si>
  <si>
    <t xml:space="preserve">8.5.3.0.1.</t>
  </si>
  <si>
    <t xml:space="preserve">8.5.4.</t>
  </si>
  <si>
    <t xml:space="preserve">8.5.4.0.1.</t>
  </si>
  <si>
    <t xml:space="preserve">8.5.5.</t>
  </si>
  <si>
    <t xml:space="preserve">8.5.5.0.1.</t>
  </si>
  <si>
    <t xml:space="preserve">8.5.6.</t>
  </si>
  <si>
    <t xml:space="preserve">8.5.6.0.1.</t>
  </si>
  <si>
    <t xml:space="preserve">8.6.</t>
  </si>
  <si>
    <t xml:space="preserve">8.6.1.</t>
  </si>
  <si>
    <t xml:space="preserve">8.6.1.0.1.</t>
  </si>
  <si>
    <t xml:space="preserve">8.7.</t>
  </si>
  <si>
    <t xml:space="preserve">8.7.1.</t>
  </si>
  <si>
    <t xml:space="preserve">8.7.1.0.1.</t>
  </si>
  <si>
    <t xml:space="preserve">8.7.1.0.2.</t>
  </si>
  <si>
    <t xml:space="preserve">8.7.2.</t>
  </si>
  <si>
    <t xml:space="preserve">8.7.2.0.1.</t>
  </si>
  <si>
    <t xml:space="preserve">8.8.</t>
  </si>
  <si>
    <t xml:space="preserve">8.8.1.</t>
  </si>
  <si>
    <t xml:space="preserve">8.8.1.1.</t>
  </si>
  <si>
    <t xml:space="preserve">8.8.1.1.1.</t>
  </si>
  <si>
    <t xml:space="preserve">TUBO C/FLANGES PN10/16/25 FERRO FUNDIDO DN=80 MM L=1.000 MM (21,90 KG) PINTURA EPÓXI VERMELHA, ACESSÓRIOS NÃO INCLUSOS NBR 15420 ESGOTO</t>
  </si>
  <si>
    <t xml:space="preserve">8.8.1.1.2.</t>
  </si>
  <si>
    <t xml:space="preserve">8.8.1.1.3.</t>
  </si>
  <si>
    <t xml:space="preserve">8.8.1.2.</t>
  </si>
  <si>
    <t xml:space="preserve">8.8.1.2.1.</t>
  </si>
  <si>
    <t xml:space="preserve">8.8.1.2.2.</t>
  </si>
  <si>
    <t xml:space="preserve">CURVA 22º30' COM FLANGES PN10/16/25 FERRO FUNDIDO DN=80 MM (13,00 KG) PINTURA EPÓXI VERMELHA, ACESSÓRIOS NÃO INCLUSOS NBR 15420 ESGOTO</t>
  </si>
  <si>
    <t xml:space="preserve">8.8.1.2.3.</t>
  </si>
  <si>
    <t xml:space="preserve">8.8.1.3.</t>
  </si>
  <si>
    <t xml:space="preserve">8.8.1.3.1.</t>
  </si>
  <si>
    <t xml:space="preserve">8.8.1.3.2.</t>
  </si>
  <si>
    <t xml:space="preserve">8.8.1.4.</t>
  </si>
  <si>
    <t xml:space="preserve">Tampões</t>
  </si>
  <si>
    <t xml:space="preserve">8.8.1.4.1.</t>
  </si>
  <si>
    <t xml:space="preserve">8.8.1.4.2.</t>
  </si>
  <si>
    <t xml:space="preserve">CAIXA TIPO T-5 FERRO FUNDIDO DN 100 MM COM TAMPA ARTICULADA PARA VÁLVULA NTS 033</t>
  </si>
  <si>
    <t xml:space="preserve">8.8.2.</t>
  </si>
  <si>
    <t xml:space="preserve">8.8.2.1.</t>
  </si>
  <si>
    <t xml:space="preserve">8.8.2.1.1.</t>
  </si>
  <si>
    <t xml:space="preserve">8.8.2.1.2.</t>
  </si>
  <si>
    <t xml:space="preserve">8.8.2.1.3.</t>
  </si>
  <si>
    <t xml:space="preserve">8.8.2.2.</t>
  </si>
  <si>
    <t xml:space="preserve">Recomposição da pavimentação asfáltica</t>
  </si>
  <si>
    <t xml:space="preserve">8.8.2.2.1.</t>
  </si>
  <si>
    <t xml:space="preserve">8.8.2.2.2.</t>
  </si>
  <si>
    <t xml:space="preserve">8.8.2.2.3.</t>
  </si>
  <si>
    <t xml:space="preserve">8.8.2.2.4.</t>
  </si>
  <si>
    <t xml:space="preserve">8.8.2.2.5.</t>
  </si>
  <si>
    <t xml:space="preserve">9.</t>
  </si>
  <si>
    <t xml:space="preserve">COLETOR ENGENHEIRO NEIVA</t>
  </si>
  <si>
    <t xml:space="preserve">9.1.</t>
  </si>
  <si>
    <t xml:space="preserve">Canteiro de Obras (também atenderá CT BASF/LR BASF)</t>
  </si>
  <si>
    <t xml:space="preserve">9.1.0.0.1.</t>
  </si>
  <si>
    <t xml:space="preserve">9.1.0.0.2.</t>
  </si>
  <si>
    <t xml:space="preserve">LOCACAO DE CONTAINER 2,30 X 6,00 M, ALT. 2,50 M, PARA ESCRITORIO, SEM DIVISORIAS INTERNAS E SEM SANITARIO (NAO INCLUI MOBILIZACAO/DESMOBILIZACAO)</t>
  </si>
  <si>
    <t xml:space="preserve">9.1.0.0.3.</t>
  </si>
  <si>
    <t xml:space="preserve">LOCACAO DE CONTAINER 2,30 X 4,30 M, ALT. 2,50 M, PARA SANITARIO, COM 3 BACIAS, 4 CHUVEIROS, 1 LAVATORIO E 1 MICTORIO (NAO INCLUI MOBILIZACAO/DESMOBILIZACAO)</t>
  </si>
  <si>
    <t xml:space="preserve">9.1.0.0.4.</t>
  </si>
  <si>
    <t xml:space="preserve">Banheiro químico modelo Standard, com manutenção conforme exigências da CETESB</t>
  </si>
  <si>
    <t xml:space="preserve">UNMES</t>
  </si>
  <si>
    <t xml:space="preserve">9.1.0.0.5.</t>
  </si>
  <si>
    <t xml:space="preserve">Estrutura em terças para telhas perfil trapezoidal</t>
  </si>
  <si>
    <t xml:space="preserve">9.1.0.0.6.</t>
  </si>
  <si>
    <t xml:space="preserve">Telhamento em chapa de aço pré-pintada, perfil trapezoidal, com espessura de 0,50mm e altura de 40mm</t>
  </si>
  <si>
    <t xml:space="preserve">9.1.0.0.7.</t>
  </si>
  <si>
    <t xml:space="preserve">LASTRO DE PEDRA BRITADA (C)</t>
  </si>
  <si>
    <t xml:space="preserve">9.2.</t>
  </si>
  <si>
    <t xml:space="preserve">9.2.1.</t>
  </si>
  <si>
    <t xml:space="preserve">9.2.1.0.1.</t>
  </si>
  <si>
    <t xml:space="preserve">9.2.1.0.2.</t>
  </si>
  <si>
    <t xml:space="preserve">9.2.1.0.3.</t>
  </si>
  <si>
    <t xml:space="preserve">9.3.</t>
  </si>
  <si>
    <t xml:space="preserve">9.3.1.</t>
  </si>
  <si>
    <t xml:space="preserve">9.3.1.0.1.</t>
  </si>
  <si>
    <t xml:space="preserve">9.3.1.0.2.</t>
  </si>
  <si>
    <t xml:space="preserve">9.3.2.</t>
  </si>
  <si>
    <t xml:space="preserve">9.3.2.0.1.</t>
  </si>
  <si>
    <t xml:space="preserve">9.3.2.0.2.</t>
  </si>
  <si>
    <t xml:space="preserve">9.4.</t>
  </si>
  <si>
    <t xml:space="preserve">9.4.1.</t>
  </si>
  <si>
    <t xml:space="preserve">9.4.1.0.1.</t>
  </si>
  <si>
    <t xml:space="preserve">9.4.1.0.2.</t>
  </si>
  <si>
    <t xml:space="preserve">9.4.1.0.3.</t>
  </si>
  <si>
    <t xml:space="preserve">9.4.1.0.4.</t>
  </si>
  <si>
    <t xml:space="preserve">9.4.1.0.5.</t>
  </si>
  <si>
    <t xml:space="preserve">9.4.2.</t>
  </si>
  <si>
    <t xml:space="preserve">9.4.2.0.1.</t>
  </si>
  <si>
    <t xml:space="preserve">9.4.2.0.2.</t>
  </si>
  <si>
    <t xml:space="preserve">9.4.2.0.3.</t>
  </si>
  <si>
    <t xml:space="preserve">9.4.3.</t>
  </si>
  <si>
    <t xml:space="preserve">9.4.3.0.1.</t>
  </si>
  <si>
    <t xml:space="preserve">9.4.3.0.2.</t>
  </si>
  <si>
    <t xml:space="preserve">9.4.3.0.3.</t>
  </si>
  <si>
    <t xml:space="preserve">9.5.</t>
  </si>
  <si>
    <t xml:space="preserve">9.5.1.</t>
  </si>
  <si>
    <t xml:space="preserve">9.5.1.0.1.</t>
  </si>
  <si>
    <t xml:space="preserve">9.5.1.0.2.</t>
  </si>
  <si>
    <t xml:space="preserve">9.5.1.0.3.</t>
  </si>
  <si>
    <t xml:space="preserve">9.5.2.</t>
  </si>
  <si>
    <t xml:space="preserve">Estruturas de escoramento metálico - madeira para valas</t>
  </si>
  <si>
    <t xml:space="preserve">9.5.2.0.1.</t>
  </si>
  <si>
    <t xml:space="preserve">ESCORAMENTO METÁLICO-MADEIRA COM LONGARINAS E ESTRONCAS - PROFUNDIDADE ATÉ 6,00 M (A)</t>
  </si>
  <si>
    <t xml:space="preserve">9.6.</t>
  </si>
  <si>
    <t xml:space="preserve">9.6.1.</t>
  </si>
  <si>
    <t xml:space="preserve">9.6.1.0.1.</t>
  </si>
  <si>
    <t xml:space="preserve">9.6.2.</t>
  </si>
  <si>
    <t xml:space="preserve">9.6.2.0.1.</t>
  </si>
  <si>
    <t xml:space="preserve">9.6.2.0.2.</t>
  </si>
  <si>
    <t xml:space="preserve">9.6.2.0.3.</t>
  </si>
  <si>
    <t xml:space="preserve">9.6.2.0.4.</t>
  </si>
  <si>
    <t xml:space="preserve">9.7.</t>
  </si>
  <si>
    <t xml:space="preserve">9.7.1.</t>
  </si>
  <si>
    <t xml:space="preserve">9.7.1.0.1.</t>
  </si>
  <si>
    <t xml:space="preserve">9.7.2.</t>
  </si>
  <si>
    <t xml:space="preserve">Assentamento simples de tubos e peças de FºFº</t>
  </si>
  <si>
    <t xml:space="preserve">9.7.2.0.1.</t>
  </si>
  <si>
    <t xml:space="preserve">9.7.3.</t>
  </si>
  <si>
    <t xml:space="preserve">9.7.3.0.1.</t>
  </si>
  <si>
    <t xml:space="preserve">9.7.4.</t>
  </si>
  <si>
    <t xml:space="preserve">9.7.4.0.1.</t>
  </si>
  <si>
    <t xml:space="preserve">9.7.5.</t>
  </si>
  <si>
    <t xml:space="preserve">9.7.5.0.1.</t>
  </si>
  <si>
    <t xml:space="preserve">9.7.5.0.2.</t>
  </si>
  <si>
    <t xml:space="preserve">9.8.</t>
  </si>
  <si>
    <t xml:space="preserve">9.8.1.</t>
  </si>
  <si>
    <t xml:space="preserve">Regularização e revestimento</t>
  </si>
  <si>
    <t xml:space="preserve">9.8.1.0.1.</t>
  </si>
  <si>
    <t xml:space="preserve">REGULARIZAÇÃO MECANIZADA DE SUPERFÍCIES (A)</t>
  </si>
  <si>
    <t xml:space="preserve">9.8.2.</t>
  </si>
  <si>
    <t xml:space="preserve">9.8.2.0.1.</t>
  </si>
  <si>
    <t xml:space="preserve">9.8.2.0.2.</t>
  </si>
  <si>
    <t xml:space="preserve">9.8.2.0.3.</t>
  </si>
  <si>
    <t xml:space="preserve">9.8.3.</t>
  </si>
  <si>
    <t xml:space="preserve">9.8.3.0.1.</t>
  </si>
  <si>
    <t xml:space="preserve">9.8.3.0.2.</t>
  </si>
  <si>
    <t xml:space="preserve">9.8.3.0.3.</t>
  </si>
  <si>
    <t xml:space="preserve">9.8.3.0.4.</t>
  </si>
  <si>
    <t xml:space="preserve">9.8.3.0.5.</t>
  </si>
  <si>
    <t xml:space="preserve">9.9.</t>
  </si>
  <si>
    <t xml:space="preserve">Serviços Especiais</t>
  </si>
  <si>
    <t xml:space="preserve">9.9.1.</t>
  </si>
  <si>
    <t xml:space="preserve">Método não-destrutivo (MND)</t>
  </si>
  <si>
    <t xml:space="preserve">9.9.1.0.1.</t>
  </si>
  <si>
    <t xml:space="preserve">Mobilização de Equipe, Materiais e Equipamentos</t>
  </si>
  <si>
    <t xml:space="preserve">Serv</t>
  </si>
  <si>
    <t xml:space="preserve">9.9.1.0.2.</t>
  </si>
  <si>
    <t xml:space="preserve">Perfuração Direcional pelo Método Não destrutivo (MND) para assentamento de tubulação em PVC DN400, encamisado PEAD DE 630mm, sob linha férrea</t>
  </si>
  <si>
    <t xml:space="preserve">9.9.1.0.3.</t>
  </si>
  <si>
    <t xml:space="preserve">Execução de Poço de Visita Ø1000 MM, profundidade até 2,00m</t>
  </si>
  <si>
    <t xml:space="preserve">9.9.1.0.4.</t>
  </si>
  <si>
    <t xml:space="preserve">Execução de Poço de Visita Ø1000 MM, profundidade de 2,01 até 3,00m</t>
  </si>
  <si>
    <t xml:space="preserve">9.9.1.0.5.</t>
  </si>
  <si>
    <t xml:space="preserve">TUBO DE POLIETILENO DE ALTA DENSIDADE, PEAD, PE-80, DE= 630 MM X 57,3 MM PAREDE (SDR 11 - PN 12,5) PARA REDE DE AGUA OU ESGOTO (NBR 15561)</t>
  </si>
  <si>
    <t xml:space="preserve">9.9.1.0.6.</t>
  </si>
  <si>
    <t xml:space="preserve">9.9.1.0.7.</t>
  </si>
  <si>
    <t xml:space="preserve">9.10.</t>
  </si>
  <si>
    <t xml:space="preserve">9.10.1.</t>
  </si>
  <si>
    <t xml:space="preserve">Hidráulicos e hidromecânicos - coletor tronco</t>
  </si>
  <si>
    <t xml:space="preserve">9.10.1.1.</t>
  </si>
  <si>
    <t xml:space="preserve">9.10.1.1.1.</t>
  </si>
  <si>
    <t xml:space="preserve">9.10.1.2.</t>
  </si>
  <si>
    <t xml:space="preserve">9.10.1.2.1.</t>
  </si>
  <si>
    <t xml:space="preserve">9.10.1.3.</t>
  </si>
  <si>
    <t xml:space="preserve">9.10.1.3.1.</t>
  </si>
  <si>
    <t xml:space="preserve">9.10.1.4.</t>
  </si>
  <si>
    <t xml:space="preserve">9.10.1.4.1.</t>
  </si>
  <si>
    <t xml:space="preserve">10.</t>
  </si>
  <si>
    <t xml:space="preserve">INTERLIGAÇÃO 01</t>
  </si>
  <si>
    <t xml:space="preserve">10.1.</t>
  </si>
  <si>
    <t xml:space="preserve">10.1.1.</t>
  </si>
  <si>
    <t xml:space="preserve">10.1.1.0.1.</t>
  </si>
  <si>
    <t xml:space="preserve">10.1.1.0.2.</t>
  </si>
  <si>
    <t xml:space="preserve">10.2.</t>
  </si>
  <si>
    <t xml:space="preserve">10.2.1.</t>
  </si>
  <si>
    <t xml:space="preserve">10.2.1.0.1.</t>
  </si>
  <si>
    <t xml:space="preserve">10.2.1.0.2.</t>
  </si>
  <si>
    <t xml:space="preserve">10.2.2.</t>
  </si>
  <si>
    <t xml:space="preserve">10.2.2.0.1.</t>
  </si>
  <si>
    <t xml:space="preserve">10.3.</t>
  </si>
  <si>
    <t xml:space="preserve">10.3.1.</t>
  </si>
  <si>
    <t xml:space="preserve">10.3.1.0.1.</t>
  </si>
  <si>
    <t xml:space="preserve">10.3.1.0.2.</t>
  </si>
  <si>
    <t xml:space="preserve">10.3.2.</t>
  </si>
  <si>
    <t xml:space="preserve">10.3.2.0.1.</t>
  </si>
  <si>
    <t xml:space="preserve">10.3.3.</t>
  </si>
  <si>
    <t xml:space="preserve">10.3.3.0.1.</t>
  </si>
  <si>
    <t xml:space="preserve">10.3.3.0.2.</t>
  </si>
  <si>
    <t xml:space="preserve">10.3.3.0.3.</t>
  </si>
  <si>
    <t xml:space="preserve">10.4.</t>
  </si>
  <si>
    <t xml:space="preserve">10.4.1.</t>
  </si>
  <si>
    <t xml:space="preserve">10.4.1.0.1.</t>
  </si>
  <si>
    <t xml:space="preserve">10.5.</t>
  </si>
  <si>
    <t xml:space="preserve">10.5.1.</t>
  </si>
  <si>
    <t xml:space="preserve">10.5.1.0.1.</t>
  </si>
  <si>
    <t xml:space="preserve">10.5.2.</t>
  </si>
  <si>
    <t xml:space="preserve">10.5.2.0.1.</t>
  </si>
  <si>
    <t xml:space="preserve">10.5.2.0.2.</t>
  </si>
  <si>
    <t xml:space="preserve">10.6.</t>
  </si>
  <si>
    <t xml:space="preserve">10.6.1.</t>
  </si>
  <si>
    <t xml:space="preserve">10.6.1.0.1.</t>
  </si>
  <si>
    <t xml:space="preserve">10.6.2.</t>
  </si>
  <si>
    <t xml:space="preserve">10.6.2.0.1.</t>
  </si>
  <si>
    <t xml:space="preserve">10.6.3.</t>
  </si>
  <si>
    <t xml:space="preserve">10.6.3.0.1.</t>
  </si>
  <si>
    <t xml:space="preserve">10.7.</t>
  </si>
  <si>
    <t xml:space="preserve">10.7.1.</t>
  </si>
  <si>
    <t xml:space="preserve">10.7.1.0.1.</t>
  </si>
  <si>
    <t xml:space="preserve">10.7.2.</t>
  </si>
  <si>
    <t xml:space="preserve">10.7.2.0.1.</t>
  </si>
  <si>
    <t xml:space="preserve">10.7.2.0.2.</t>
  </si>
  <si>
    <t xml:space="preserve">10.7.2.0.3.</t>
  </si>
  <si>
    <t xml:space="preserve">10.7.3.</t>
  </si>
  <si>
    <t xml:space="preserve">10.7.3.0.1.</t>
  </si>
  <si>
    <t xml:space="preserve">10.7.3.0.2.</t>
  </si>
  <si>
    <t xml:space="preserve">10.7.3.0.3.</t>
  </si>
  <si>
    <t xml:space="preserve">10.7.3.0.4.</t>
  </si>
  <si>
    <t xml:space="preserve">10.7.3.0.5.</t>
  </si>
  <si>
    <t xml:space="preserve">10.8.</t>
  </si>
  <si>
    <t xml:space="preserve">10.8.1.</t>
  </si>
  <si>
    <t xml:space="preserve">10.8.1.1.</t>
  </si>
  <si>
    <t xml:space="preserve">10.8.1.1.1.</t>
  </si>
  <si>
    <t xml:space="preserve">10.8.1.2.</t>
  </si>
  <si>
    <t xml:space="preserve">10.8.1.2.1.</t>
  </si>
  <si>
    <t xml:space="preserve">10.8.1.3.</t>
  </si>
  <si>
    <t xml:space="preserve">10.8.1.3.1.</t>
  </si>
  <si>
    <t xml:space="preserve">11.</t>
  </si>
  <si>
    <t xml:space="preserve">INTERLIGAÇÃO 02</t>
  </si>
  <si>
    <t xml:space="preserve">11.1.</t>
  </si>
  <si>
    <t xml:space="preserve">11.1.1.</t>
  </si>
  <si>
    <t xml:space="preserve">11.1.1.0.1.</t>
  </si>
  <si>
    <t xml:space="preserve">11.1.1.0.2.</t>
  </si>
  <si>
    <t xml:space="preserve">11.2.</t>
  </si>
  <si>
    <t xml:space="preserve">11.2.1.</t>
  </si>
  <si>
    <t xml:space="preserve">11.2.1.0.1.</t>
  </si>
  <si>
    <t xml:space="preserve">11.2.1.0.2.</t>
  </si>
  <si>
    <t xml:space="preserve">11.2.2.</t>
  </si>
  <si>
    <t xml:space="preserve">11.2.2.0.1.</t>
  </si>
  <si>
    <t xml:space="preserve">11.3.</t>
  </si>
  <si>
    <t xml:space="preserve">11.3.1.</t>
  </si>
  <si>
    <t xml:space="preserve">11.3.1.0.1.</t>
  </si>
  <si>
    <t xml:space="preserve">11.3.1.0.2.</t>
  </si>
  <si>
    <t xml:space="preserve">11.3.1.0.3.</t>
  </si>
  <si>
    <t xml:space="preserve">11.3.2.</t>
  </si>
  <si>
    <t xml:space="preserve">11.3.2.0.1.</t>
  </si>
  <si>
    <t xml:space="preserve">11.3.2.0.2.</t>
  </si>
  <si>
    <t xml:space="preserve">11.3.3.</t>
  </si>
  <si>
    <t xml:space="preserve">11.3.3.0.1.</t>
  </si>
  <si>
    <t xml:space="preserve">11.3.3.0.2.</t>
  </si>
  <si>
    <t xml:space="preserve">11.3.3.0.3.</t>
  </si>
  <si>
    <t xml:space="preserve">11.4.</t>
  </si>
  <si>
    <t xml:space="preserve">11.4.1.</t>
  </si>
  <si>
    <t xml:space="preserve">11.4.1.0.1.</t>
  </si>
  <si>
    <t xml:space="preserve">11.4.1.0.2.</t>
  </si>
  <si>
    <t xml:space="preserve">11.5.</t>
  </si>
  <si>
    <t xml:space="preserve">11.5.1.</t>
  </si>
  <si>
    <t xml:space="preserve">11.5.1.0.1.</t>
  </si>
  <si>
    <t xml:space="preserve">11.5.2.</t>
  </si>
  <si>
    <t xml:space="preserve">11.5.2.0.1.</t>
  </si>
  <si>
    <t xml:space="preserve">11.5.2.0.2.</t>
  </si>
  <si>
    <t xml:space="preserve">11.5.2.0.3.</t>
  </si>
  <si>
    <t xml:space="preserve">11.5.2.0.4.</t>
  </si>
  <si>
    <t xml:space="preserve">11.6.</t>
  </si>
  <si>
    <t xml:space="preserve">11.6.1.</t>
  </si>
  <si>
    <t xml:space="preserve">11.6.1.0.1.</t>
  </si>
  <si>
    <t xml:space="preserve">11.6.2.</t>
  </si>
  <si>
    <t xml:space="preserve">11.6.2.0.1.</t>
  </si>
  <si>
    <t xml:space="preserve">11.6.3.</t>
  </si>
  <si>
    <t xml:space="preserve">11.6.3.0.1.</t>
  </si>
  <si>
    <t xml:space="preserve">11.7.</t>
  </si>
  <si>
    <t xml:space="preserve">11.7.1.</t>
  </si>
  <si>
    <t xml:space="preserve">11.7.1.0.1.</t>
  </si>
  <si>
    <t xml:space="preserve">11.7.1.0.2.</t>
  </si>
  <si>
    <t xml:space="preserve">11.7.1.0.3.</t>
  </si>
  <si>
    <t xml:space="preserve">11.7.2.</t>
  </si>
  <si>
    <t xml:space="preserve">11.7.2.0.1.</t>
  </si>
  <si>
    <t xml:space="preserve">11.7.2.0.2.</t>
  </si>
  <si>
    <t xml:space="preserve">11.7.2.0.3.</t>
  </si>
  <si>
    <t xml:space="preserve">11.7.2.0.4.</t>
  </si>
  <si>
    <t xml:space="preserve">11.7.2.0.5.</t>
  </si>
  <si>
    <t xml:space="preserve">11.8.</t>
  </si>
  <si>
    <t xml:space="preserve">11.8.1.</t>
  </si>
  <si>
    <t xml:space="preserve">11.8.1.1.</t>
  </si>
  <si>
    <t xml:space="preserve">11.8.1.1.1.</t>
  </si>
  <si>
    <t xml:space="preserve">11.8.1.2.</t>
  </si>
  <si>
    <t xml:space="preserve">11.8.1.2.1.</t>
  </si>
  <si>
    <t xml:space="preserve">11.8.1.3.</t>
  </si>
  <si>
    <t xml:space="preserve">11.8.1.3.1.</t>
  </si>
  <si>
    <t xml:space="preserve">12.</t>
  </si>
  <si>
    <t xml:space="preserve">INTERLIGAÇÃO 06</t>
  </si>
  <si>
    <t xml:space="preserve">12.1.</t>
  </si>
  <si>
    <t xml:space="preserve">12.1.1.</t>
  </si>
  <si>
    <t xml:space="preserve">12.1.1.0.1.</t>
  </si>
  <si>
    <t xml:space="preserve">12.1.1.0.2.</t>
  </si>
  <si>
    <t xml:space="preserve">12.2.</t>
  </si>
  <si>
    <t xml:space="preserve">12.2.1.</t>
  </si>
  <si>
    <t xml:space="preserve">12.2.1.0.1.</t>
  </si>
  <si>
    <t xml:space="preserve">12.2.1.0.2.</t>
  </si>
  <si>
    <t xml:space="preserve">12.2.2.</t>
  </si>
  <si>
    <t xml:space="preserve">12.2.2.0.1.</t>
  </si>
  <si>
    <t xml:space="preserve">12.3.</t>
  </si>
  <si>
    <t xml:space="preserve">12.3.1.</t>
  </si>
  <si>
    <t xml:space="preserve">12.3.1.0.1.</t>
  </si>
  <si>
    <t xml:space="preserve">12.3.1.0.2.</t>
  </si>
  <si>
    <t xml:space="preserve">12.3.1.0.3.</t>
  </si>
  <si>
    <t xml:space="preserve">12.3.2.</t>
  </si>
  <si>
    <t xml:space="preserve">12.3.2.0.1.</t>
  </si>
  <si>
    <t xml:space="preserve">12.3.2.0.2.</t>
  </si>
  <si>
    <t xml:space="preserve">12.3.3.</t>
  </si>
  <si>
    <t xml:space="preserve">12.3.3.0.1.</t>
  </si>
  <si>
    <t xml:space="preserve">12.3.3.0.2.</t>
  </si>
  <si>
    <t xml:space="preserve">TRANSPORTE COM CAMINHÃO BASCULANTE DE 10 M³, EM VIA URBANA EM LEITO NATURAL (UNIDADE: M3XKM). AF_02/2026</t>
  </si>
  <si>
    <t xml:space="preserve">12.3.3.0.3.</t>
  </si>
  <si>
    <t xml:space="preserve">12.4.</t>
  </si>
  <si>
    <t xml:space="preserve">12.4.1.</t>
  </si>
  <si>
    <t xml:space="preserve">12.4.1.0.1.</t>
  </si>
  <si>
    <t xml:space="preserve">12.4.1.0.2.</t>
  </si>
  <si>
    <t xml:space="preserve">12.5.</t>
  </si>
  <si>
    <t xml:space="preserve">12.5.1.</t>
  </si>
  <si>
    <t xml:space="preserve">12.5.1.0.1.</t>
  </si>
  <si>
    <t xml:space="preserve">12.5.2.</t>
  </si>
  <si>
    <t xml:space="preserve">Poços de visita - Ø = 1,00m para redes coletoras</t>
  </si>
  <si>
    <t xml:space="preserve">12.5.2.0.1.</t>
  </si>
  <si>
    <t xml:space="preserve">12.5.2.0.2.</t>
  </si>
  <si>
    <t xml:space="preserve">12.5.2.0.3.</t>
  </si>
  <si>
    <t xml:space="preserve">12.5.2.0.4.</t>
  </si>
  <si>
    <t xml:space="preserve">12.6.</t>
  </si>
  <si>
    <t xml:space="preserve">12.6.1.</t>
  </si>
  <si>
    <t xml:space="preserve">12.6.1.0.1.</t>
  </si>
  <si>
    <t xml:space="preserve">12.6.2.</t>
  </si>
  <si>
    <t xml:space="preserve">12.6.2.0.1.</t>
  </si>
  <si>
    <t xml:space="preserve">12.6.3.</t>
  </si>
  <si>
    <t xml:space="preserve">12.6.3.0.1.</t>
  </si>
  <si>
    <t xml:space="preserve">12.7.</t>
  </si>
  <si>
    <t xml:space="preserve">12.7.1.</t>
  </si>
  <si>
    <t xml:space="preserve">12.7.1.0.1.</t>
  </si>
  <si>
    <t xml:space="preserve">12.8.</t>
  </si>
  <si>
    <t xml:space="preserve">12.8.1.</t>
  </si>
  <si>
    <t xml:space="preserve">12.8.1.1.</t>
  </si>
  <si>
    <t xml:space="preserve">12.8.1.1.1.</t>
  </si>
  <si>
    <t xml:space="preserve">12.8.1.2.</t>
  </si>
  <si>
    <t xml:space="preserve">12.8.1.2.1.</t>
  </si>
  <si>
    <t xml:space="preserve">12.8.1.3.</t>
  </si>
  <si>
    <t xml:space="preserve">12.8.1.3.1.</t>
  </si>
  <si>
    <t xml:space="preserve">13.</t>
  </si>
  <si>
    <t xml:space="preserve">EEE DISTRITO INDUSTRIAL</t>
  </si>
  <si>
    <t xml:space="preserve">13.1.</t>
  </si>
  <si>
    <t xml:space="preserve">13.1.0.0.1.</t>
  </si>
  <si>
    <t xml:space="preserve">13.2.</t>
  </si>
  <si>
    <t xml:space="preserve">13.2.1.</t>
  </si>
  <si>
    <t xml:space="preserve">13.2.1.0.1.</t>
  </si>
  <si>
    <t xml:space="preserve">13.2.1.0.2.</t>
  </si>
  <si>
    <t xml:space="preserve">13.3.</t>
  </si>
  <si>
    <t xml:space="preserve">13.3.1.</t>
  </si>
  <si>
    <t xml:space="preserve">13.3.1.0.1.</t>
  </si>
  <si>
    <t xml:space="preserve">13.3.1.0.2.</t>
  </si>
  <si>
    <t xml:space="preserve">13.3.1.0.3.</t>
  </si>
  <si>
    <t xml:space="preserve">13.4.</t>
  </si>
  <si>
    <t xml:space="preserve">13.4.1.</t>
  </si>
  <si>
    <t xml:space="preserve">13.4.1.0.1.</t>
  </si>
  <si>
    <t xml:space="preserve">13.4.1.0.2.</t>
  </si>
  <si>
    <t xml:space="preserve">13.4.1.0.3.</t>
  </si>
  <si>
    <t xml:space="preserve">13.4.1.0.4.</t>
  </si>
  <si>
    <t xml:space="preserve">13.4.2.</t>
  </si>
  <si>
    <t xml:space="preserve">13.4.2.0.1.</t>
  </si>
  <si>
    <t xml:space="preserve">13.4.3.</t>
  </si>
  <si>
    <t xml:space="preserve">13.4.3.0.1.</t>
  </si>
  <si>
    <t xml:space="preserve">13.4.3.0.2.</t>
  </si>
  <si>
    <t xml:space="preserve">13.4.3.0.3.</t>
  </si>
  <si>
    <t xml:space="preserve">13.5.</t>
  </si>
  <si>
    <t xml:space="preserve">13.5.1.</t>
  </si>
  <si>
    <t xml:space="preserve">13.5.1.0.1.</t>
  </si>
  <si>
    <t xml:space="preserve">13.5.2.</t>
  </si>
  <si>
    <t xml:space="preserve">13.5.2.0.1.</t>
  </si>
  <si>
    <t xml:space="preserve">13.6.</t>
  </si>
  <si>
    <t xml:space="preserve">13.6.1.</t>
  </si>
  <si>
    <t xml:space="preserve">13.6.1.0.1.</t>
  </si>
  <si>
    <t xml:space="preserve">13.7.</t>
  </si>
  <si>
    <t xml:space="preserve">13.7.1.</t>
  </si>
  <si>
    <t xml:space="preserve">13.7.1.0.1.</t>
  </si>
  <si>
    <t xml:space="preserve">13.7.2.</t>
  </si>
  <si>
    <t xml:space="preserve">13.7.2.0.1.</t>
  </si>
  <si>
    <t xml:space="preserve">13.7.3.</t>
  </si>
  <si>
    <t xml:space="preserve">13.7.3.0.1.</t>
  </si>
  <si>
    <t xml:space="preserve">13.7.4.</t>
  </si>
  <si>
    <t xml:space="preserve">13.7.4.0.1.</t>
  </si>
  <si>
    <t xml:space="preserve">13.7.5.</t>
  </si>
  <si>
    <t xml:space="preserve">13.7.5.0.1.</t>
  </si>
  <si>
    <t xml:space="preserve">13.7.6.</t>
  </si>
  <si>
    <t xml:space="preserve">13.7.6.0.1.</t>
  </si>
  <si>
    <t xml:space="preserve">13.7.7.</t>
  </si>
  <si>
    <t xml:space="preserve">13.7.7.0.1.</t>
  </si>
  <si>
    <t xml:space="preserve">13.7.7.0.2.</t>
  </si>
  <si>
    <t xml:space="preserve">13.7.8.</t>
  </si>
  <si>
    <t xml:space="preserve">13.7.8.0.1.</t>
  </si>
  <si>
    <t xml:space="preserve">13.8.</t>
  </si>
  <si>
    <t xml:space="preserve">13.8.1.</t>
  </si>
  <si>
    <t xml:space="preserve">13.8.1.0.1.</t>
  </si>
  <si>
    <t xml:space="preserve">13.8.2.</t>
  </si>
  <si>
    <t xml:space="preserve">13.8.2.0.1.</t>
  </si>
  <si>
    <t xml:space="preserve">13.8.2.0.2.</t>
  </si>
  <si>
    <t xml:space="preserve">13.8.2.0.3.</t>
  </si>
  <si>
    <t xml:space="preserve">13.8.2.0.4.</t>
  </si>
  <si>
    <t xml:space="preserve">13.8.3.</t>
  </si>
  <si>
    <t xml:space="preserve">13.8.3.0.1.</t>
  </si>
  <si>
    <t xml:space="preserve">13.8.3.0.2.</t>
  </si>
  <si>
    <t xml:space="preserve">13.9.</t>
  </si>
  <si>
    <t xml:space="preserve">13.9.1.</t>
  </si>
  <si>
    <t xml:space="preserve">13.9.1.0.1.</t>
  </si>
  <si>
    <t xml:space="preserve">13.10.</t>
  </si>
  <si>
    <t xml:space="preserve">13.10.1.</t>
  </si>
  <si>
    <t xml:space="preserve">13.10.1.0.1.</t>
  </si>
  <si>
    <t xml:space="preserve">13.10.1.0.2.</t>
  </si>
  <si>
    <t xml:space="preserve">13.10.2.</t>
  </si>
  <si>
    <t xml:space="preserve">13.10.2.0.1.</t>
  </si>
  <si>
    <t xml:space="preserve">13.10.3.</t>
  </si>
  <si>
    <t xml:space="preserve">13.10.3.0.1.</t>
  </si>
  <si>
    <t xml:space="preserve">13.11.</t>
  </si>
  <si>
    <t xml:space="preserve">Montagem de materiais e equipamentos Elétricos</t>
  </si>
  <si>
    <t xml:space="preserve">13.11.1.</t>
  </si>
  <si>
    <t xml:space="preserve">13.11.1.0.1.</t>
  </si>
  <si>
    <t xml:space="preserve">13.11.1.0.2.</t>
  </si>
  <si>
    <t xml:space="preserve">13.11.2.</t>
  </si>
  <si>
    <t xml:space="preserve">13.11.2.0.1.</t>
  </si>
  <si>
    <t xml:space="preserve">13.11.2.0.2.</t>
  </si>
  <si>
    <t xml:space="preserve">13.12.</t>
  </si>
  <si>
    <t xml:space="preserve">13.12.1.</t>
  </si>
  <si>
    <t xml:space="preserve">13.12.1.1.</t>
  </si>
  <si>
    <t xml:space="preserve">13.12.1.1.1.</t>
  </si>
  <si>
    <t xml:space="preserve">TOCO COM FLANGES PN10 FERRO FUNDIDO DN=200 MM L=250 MM (32,00 KG) PINTURA EPÓXI VERMELHA, ACESSÓRIOS NÃO INCLUSOS NBR 15420 ESGOTO</t>
  </si>
  <si>
    <t xml:space="preserve">13.12.1.1.2.</t>
  </si>
  <si>
    <t xml:space="preserve">TUBO C/FLANGES PN10 FERRO FUNDIDO DN=200 MM L=1.000 MM (54,80 KG) PINTURA EPÓXI VERMELHA, ACESSÓRIOS NÃO INCLUSOS NBR 15420 ESGOTO</t>
  </si>
  <si>
    <t xml:space="preserve">13.12.1.1.3.</t>
  </si>
  <si>
    <t xml:space="preserve">TUBO C/FLANGES PN10 FERRO FUNDIDO DN=200 MM L=1.500 MM (72,20 KG) PINTURA EPÓXI VERMELHA, ACESSÓRIOS NÃO INCLUSOS NBR 15420 ESGOTO</t>
  </si>
  <si>
    <t xml:space="preserve">13.12.1.1.4.</t>
  </si>
  <si>
    <t xml:space="preserve">TUBO C/FLANGES PN10 FERRO FUNDIDO DN=200 MM L=4.500 MM (176,60 KG) PINTURA EPÓXI VERMELHA, ACESSÓRIOS NÃO INCLUSOS NBR 15420 ESGOTO</t>
  </si>
  <si>
    <t xml:space="preserve">13.12.1.1.5.</t>
  </si>
  <si>
    <t xml:space="preserve">13.12.1.1.6.</t>
  </si>
  <si>
    <t xml:space="preserve">13.12.1.1.7.</t>
  </si>
  <si>
    <t xml:space="preserve">13.12.1.1.8.</t>
  </si>
  <si>
    <t xml:space="preserve">13.12.1.1.9.</t>
  </si>
  <si>
    <t xml:space="preserve">13.12.1.2.</t>
  </si>
  <si>
    <t xml:space="preserve">13.12.1.2.1.</t>
  </si>
  <si>
    <t xml:space="preserve">13.12.1.2.2.</t>
  </si>
  <si>
    <t xml:space="preserve">CURVA 90º COM FLANGES PN10 FERRO FUNDIDO DN=200 MM (28,00 KG) PINTURA EPÓXI VERMELHA, ACESSÓRIOS NÃO INCLUSOS NBR 15420 ESGOTO</t>
  </si>
  <si>
    <t xml:space="preserve">13.12.1.2.3.</t>
  </si>
  <si>
    <t xml:space="preserve">13.12.1.2.4.</t>
  </si>
  <si>
    <t xml:space="preserve">13.12.1.2.5.</t>
  </si>
  <si>
    <t xml:space="preserve">TÊ COM FLANGES PN10 FERRO FUNDIDO DN=200 X 200 MM (47,00 KG) PINTURA EPÓXI VERMELHA, ACESSÓRIOS NÃO INCLUSOS NBR 15420 ESGOTO</t>
  </si>
  <si>
    <t xml:space="preserve">13.12.1.2.6.</t>
  </si>
  <si>
    <t xml:space="preserve">13.12.1.3.</t>
  </si>
  <si>
    <t xml:space="preserve">13.12.1.3.1.</t>
  </si>
  <si>
    <t xml:space="preserve">VÁLVULA RETENÇÃO C/FLANGES PN10 FERRO FUNDIDO DN=200 MM FECH. RÁPIDO, PORT. ÚNICA, ÂNGULO 35º, OBT. REVEST. BORRACHA, PINTURA EPÓXI NBR 7675 ESGOTO</t>
  </si>
  <si>
    <t xml:space="preserve">13.12.1.3.2.</t>
  </si>
  <si>
    <t xml:space="preserve">VÁLVULA GAVETA C/FLANGES PN10 FERRO FUNDIDO DN=200 MM * (66,00 KG), ACION. VOLANTE, CUNHA DE BORRACHA, MÉTRICA CHATA, PINTURA EPÓXI EM PÓ NBR 14968 ÁGUA/ESGOTO</t>
  </si>
  <si>
    <t xml:space="preserve">13.12.1.3.3.</t>
  </si>
  <si>
    <t xml:space="preserve">13.12.1.4.</t>
  </si>
  <si>
    <t xml:space="preserve">13.12.1.4.1.</t>
  </si>
  <si>
    <t xml:space="preserve">13.12.1.5.</t>
  </si>
  <si>
    <t xml:space="preserve">13.12.1.5.1.</t>
  </si>
  <si>
    <t xml:space="preserve">CONJ. MOTOBOMBA SUBM.  Q=39,45m³/h, Hman.=15,35 m.c.a., COM TUBO GUIA AÇO INOX 2"X5,30m, CORRENTE EM AÇO INÓX P/ IÇAMENTO 1/4", MANILHA RETA DO TIPO D X/ PINO ROSCADO 5/16"X6 m EM AÇO INÓX</t>
  </si>
  <si>
    <t xml:space="preserve">13.12.1.6.</t>
  </si>
  <si>
    <t xml:space="preserve">Equipamentos em Aço</t>
  </si>
  <si>
    <t xml:space="preserve">13.12.1.6.1.</t>
  </si>
  <si>
    <t xml:space="preserve">13.12.1.6.2.</t>
  </si>
  <si>
    <t xml:space="preserve">13.12.1.7.</t>
  </si>
  <si>
    <t xml:space="preserve">13.12.1.7.1.</t>
  </si>
  <si>
    <t xml:space="preserve">13.12.1.7.2.</t>
  </si>
  <si>
    <t xml:space="preserve">13.12.1.8.</t>
  </si>
  <si>
    <t xml:space="preserve">13.12.1.8.1.</t>
  </si>
  <si>
    <t xml:space="preserve">13.12.1.8.2.</t>
  </si>
  <si>
    <t xml:space="preserve">13.12.1.8.3.</t>
  </si>
  <si>
    <t xml:space="preserve">13.12.2.</t>
  </si>
  <si>
    <t xml:space="preserve">13.12.2.1.</t>
  </si>
  <si>
    <t xml:space="preserve">13.12.2.1.1.</t>
  </si>
  <si>
    <t xml:space="preserve">13.12.2.1.2.</t>
  </si>
  <si>
    <t xml:space="preserve">13.12.2.1.3.</t>
  </si>
  <si>
    <t xml:space="preserve">13.12.2.1.4.</t>
  </si>
  <si>
    <t xml:space="preserve">13.12.2.1.5.</t>
  </si>
  <si>
    <t xml:space="preserve">13.12.2.1.6.</t>
  </si>
  <si>
    <t xml:space="preserve">13.12.2.1.7.</t>
  </si>
  <si>
    <t xml:space="preserve">13.12.2.1.8.</t>
  </si>
  <si>
    <t xml:space="preserve">13.12.2.1.9.</t>
  </si>
  <si>
    <t xml:space="preserve">13.12.2.1.10.</t>
  </si>
  <si>
    <t xml:space="preserve">13.12.2.1.11.</t>
  </si>
  <si>
    <t xml:space="preserve">13.12.2.1.12.</t>
  </si>
  <si>
    <t xml:space="preserve">13.12.2.1.13.</t>
  </si>
  <si>
    <t xml:space="preserve">13.12.2.1.14.</t>
  </si>
  <si>
    <t xml:space="preserve">13.12.2.1.15.</t>
  </si>
  <si>
    <t xml:space="preserve">13.12.2.1.16.</t>
  </si>
  <si>
    <t xml:space="preserve">13.12.2.1.17.</t>
  </si>
  <si>
    <t xml:space="preserve">13.12.2.1.18.</t>
  </si>
  <si>
    <t xml:space="preserve">13.12.2.1.19.</t>
  </si>
  <si>
    <t xml:space="preserve">13.12.2.1.20.</t>
  </si>
  <si>
    <t xml:space="preserve">13.12.2.1.21.</t>
  </si>
  <si>
    <t xml:space="preserve">13.12.2.1.22.</t>
  </si>
  <si>
    <t xml:space="preserve">13.12.2.1.23.</t>
  </si>
  <si>
    <t xml:space="preserve">13.12.2.1.24.</t>
  </si>
  <si>
    <t xml:space="preserve">13.12.2.1.25.</t>
  </si>
  <si>
    <t xml:space="preserve">13.12.2.1.26.</t>
  </si>
  <si>
    <t xml:space="preserve">13.12.2.1.27.</t>
  </si>
  <si>
    <t xml:space="preserve">13.12.2.1.28.</t>
  </si>
  <si>
    <t xml:space="preserve">13.12.2.1.29.</t>
  </si>
  <si>
    <t xml:space="preserve">13.12.2.1.30.</t>
  </si>
  <si>
    <t xml:space="preserve">13.12.2.1.31.</t>
  </si>
  <si>
    <t xml:space="preserve">13.12.2.1.32.</t>
  </si>
  <si>
    <t xml:space="preserve">13.12.2.1.33.</t>
  </si>
  <si>
    <t xml:space="preserve">13.12.2.1.34.</t>
  </si>
  <si>
    <t xml:space="preserve">13.12.2.1.35.</t>
  </si>
  <si>
    <t xml:space="preserve">13.12.2.1.36.</t>
  </si>
  <si>
    <t xml:space="preserve">13.12.2.1.37.</t>
  </si>
  <si>
    <t xml:space="preserve">13.12.2.1.38.</t>
  </si>
  <si>
    <t xml:space="preserve">13.12.2.1.39.</t>
  </si>
  <si>
    <t xml:space="preserve">13.12.2.1.40.</t>
  </si>
  <si>
    <t xml:space="preserve">13.12.2.1.41.</t>
  </si>
  <si>
    <t xml:space="preserve">13.12.2.1.42.</t>
  </si>
  <si>
    <t xml:space="preserve">13.12.2.1.43.</t>
  </si>
  <si>
    <t xml:space="preserve">13.12.2.1.44.</t>
  </si>
  <si>
    <t xml:space="preserve">13.12.2.1.45.</t>
  </si>
  <si>
    <t xml:space="preserve">13.12.2.1.46.</t>
  </si>
  <si>
    <t xml:space="preserve">13.12.2.1.47.</t>
  </si>
  <si>
    <t xml:space="preserve">13.12.2.1.48.</t>
  </si>
  <si>
    <t xml:space="preserve">13.12.2.1.49.</t>
  </si>
  <si>
    <t xml:space="preserve">13.12.2.1.50.</t>
  </si>
  <si>
    <t xml:space="preserve">13.12.2.1.51.</t>
  </si>
  <si>
    <t xml:space="preserve">13.12.2.1.52.</t>
  </si>
  <si>
    <t xml:space="preserve">13.12.2.1.53.</t>
  </si>
  <si>
    <t xml:space="preserve">13.12.2.1.54.</t>
  </si>
  <si>
    <t xml:space="preserve">13.12.2.1.55.</t>
  </si>
  <si>
    <t xml:space="preserve">13.12.2.1.56.</t>
  </si>
  <si>
    <t xml:space="preserve">13.12.2.1.57.</t>
  </si>
  <si>
    <t xml:space="preserve">13.12.2.1.58.</t>
  </si>
  <si>
    <t xml:space="preserve">13.12.2.1.59.</t>
  </si>
  <si>
    <t xml:space="preserve">13.12.2.1.60.</t>
  </si>
  <si>
    <t xml:space="preserve">13.12.2.1.61.</t>
  </si>
  <si>
    <t xml:space="preserve">13.12.2.1.62.</t>
  </si>
  <si>
    <t xml:space="preserve">13.12.2.1.63.</t>
  </si>
  <si>
    <t xml:space="preserve">13.12.2.1.64.</t>
  </si>
  <si>
    <t xml:space="preserve">13.12.2.1.65.</t>
  </si>
  <si>
    <t xml:space="preserve">13.12.2.2.</t>
  </si>
  <si>
    <t xml:space="preserve">13.12.2.2.1.</t>
  </si>
  <si>
    <t xml:space="preserve">13.13.</t>
  </si>
  <si>
    <t xml:space="preserve">13.13.1.</t>
  </si>
  <si>
    <t xml:space="preserve">Locação e cadastro</t>
  </si>
  <si>
    <t xml:space="preserve">13.13.1.0.1.</t>
  </si>
  <si>
    <t xml:space="preserve">13.13.1.0.2.</t>
  </si>
  <si>
    <t xml:space="preserve">13.13.2.</t>
  </si>
  <si>
    <t xml:space="preserve">13.13.2.1.</t>
  </si>
  <si>
    <t xml:space="preserve">13.13.2.1.1.</t>
  </si>
  <si>
    <t xml:space="preserve">13.13.2.1.2.</t>
  </si>
  <si>
    <t xml:space="preserve">13.13.2.2.</t>
  </si>
  <si>
    <t xml:space="preserve">13.13.2.2.1.</t>
  </si>
  <si>
    <t xml:space="preserve">13.13.2.3.</t>
  </si>
  <si>
    <t xml:space="preserve">13.13.2.3.1.</t>
  </si>
  <si>
    <t xml:space="preserve">13.13.2.3.2.</t>
  </si>
  <si>
    <t xml:space="preserve">13.13.2.3.3.</t>
  </si>
  <si>
    <t xml:space="preserve">13.13.3.</t>
  </si>
  <si>
    <t xml:space="preserve">13.13.3.1.</t>
  </si>
  <si>
    <t xml:space="preserve">13.13.3.1.1.</t>
  </si>
  <si>
    <t xml:space="preserve">13.13.3.2.</t>
  </si>
  <si>
    <t xml:space="preserve">13.13.3.2.1.</t>
  </si>
  <si>
    <t xml:space="preserve">13.13.4.</t>
  </si>
  <si>
    <t xml:space="preserve">13.13.4.1.</t>
  </si>
  <si>
    <t xml:space="preserve">13.13.4.1.1.</t>
  </si>
  <si>
    <t xml:space="preserve">13.13.5.</t>
  </si>
  <si>
    <t xml:space="preserve">13.13.5.1.</t>
  </si>
  <si>
    <t xml:space="preserve">13.13.5.1.1.</t>
  </si>
  <si>
    <t xml:space="preserve">13.13.5.2.</t>
  </si>
  <si>
    <t xml:space="preserve">13.13.5.2.1.</t>
  </si>
  <si>
    <t xml:space="preserve">13.13.5.3.</t>
  </si>
  <si>
    <t xml:space="preserve">13.13.5.3.1.</t>
  </si>
  <si>
    <t xml:space="preserve">13.13.5.3.2.</t>
  </si>
  <si>
    <t xml:space="preserve">13.13.5.4.</t>
  </si>
  <si>
    <t xml:space="preserve">13.13.5.4.1.</t>
  </si>
  <si>
    <t xml:space="preserve">13.13.5.5.</t>
  </si>
  <si>
    <t xml:space="preserve">13.13.5.5.1.</t>
  </si>
  <si>
    <t xml:space="preserve">13.13.5.6.</t>
  </si>
  <si>
    <t xml:space="preserve">13.13.5.6.1.</t>
  </si>
  <si>
    <t xml:space="preserve">13.13.5.6.2.</t>
  </si>
  <si>
    <t xml:space="preserve">13.13.5.6.3.</t>
  </si>
  <si>
    <t xml:space="preserve">13.13.5.6.4.</t>
  </si>
  <si>
    <t xml:space="preserve">13.13.5.6.5.</t>
  </si>
  <si>
    <t xml:space="preserve">13.13.6.</t>
  </si>
  <si>
    <t xml:space="preserve">13.13.6.1.</t>
  </si>
  <si>
    <t xml:space="preserve">13.13.6.1.1.</t>
  </si>
  <si>
    <t xml:space="preserve">13.13.7.</t>
  </si>
  <si>
    <t xml:space="preserve">13.13.7.1.</t>
  </si>
  <si>
    <t xml:space="preserve">13.13.7.1.1.</t>
  </si>
  <si>
    <t xml:space="preserve">13.13.7.1.2.</t>
  </si>
  <si>
    <t xml:space="preserve">13.13.8.</t>
  </si>
  <si>
    <t xml:space="preserve">13.13.8.0.1.</t>
  </si>
  <si>
    <t xml:space="preserve">13.13.9.</t>
  </si>
  <si>
    <t xml:space="preserve">13.13.9.0.1.</t>
  </si>
  <si>
    <t xml:space="preserve">13.13.9.0.2.</t>
  </si>
  <si>
    <t xml:space="preserve">14.</t>
  </si>
  <si>
    <t xml:space="preserve">LINHA DE RECALQUE DISTRITO INDUSTRIAL</t>
  </si>
  <si>
    <t xml:space="preserve">14.1.</t>
  </si>
  <si>
    <t xml:space="preserve">14.1.1.</t>
  </si>
  <si>
    <t xml:space="preserve">14.1.1.0.1.</t>
  </si>
  <si>
    <t xml:space="preserve">14.1.1.0.2.</t>
  </si>
  <si>
    <t xml:space="preserve">14.2.</t>
  </si>
  <si>
    <t xml:space="preserve">14.2.1.</t>
  </si>
  <si>
    <t xml:space="preserve">14.2.1.0.1.</t>
  </si>
  <si>
    <t xml:space="preserve">14.2.1.0.2.</t>
  </si>
  <si>
    <t xml:space="preserve">14.2.2.</t>
  </si>
  <si>
    <t xml:space="preserve">14.2.2.0.1.</t>
  </si>
  <si>
    <t xml:space="preserve">14.2.2.0.2.</t>
  </si>
  <si>
    <t xml:space="preserve">14.3.</t>
  </si>
  <si>
    <t xml:space="preserve">14.3.1.</t>
  </si>
  <si>
    <t xml:space="preserve">14.3.1.0.1.</t>
  </si>
  <si>
    <t xml:space="preserve">14.3.1.0.2.</t>
  </si>
  <si>
    <t xml:space="preserve">14.3.2.</t>
  </si>
  <si>
    <t xml:space="preserve">14.3.2.0.1.</t>
  </si>
  <si>
    <t xml:space="preserve">14.3.2.0.2.</t>
  </si>
  <si>
    <t xml:space="preserve">14.3.3.</t>
  </si>
  <si>
    <t xml:space="preserve">14.3.3.0.1.</t>
  </si>
  <si>
    <t xml:space="preserve">14.3.3.0.2.</t>
  </si>
  <si>
    <t xml:space="preserve">14.3.3.0.3.</t>
  </si>
  <si>
    <t xml:space="preserve">14.4.</t>
  </si>
  <si>
    <t xml:space="preserve">14.4.1.</t>
  </si>
  <si>
    <t xml:space="preserve">14.4.1.0.1.</t>
  </si>
  <si>
    <t xml:space="preserve">14.4.1.0.2.</t>
  </si>
  <si>
    <t xml:space="preserve">14.5.</t>
  </si>
  <si>
    <t xml:space="preserve">14.5.1.</t>
  </si>
  <si>
    <t xml:space="preserve">14.5.1.0.1.</t>
  </si>
  <si>
    <t xml:space="preserve">14.5.2.</t>
  </si>
  <si>
    <t xml:space="preserve">14.5.2.0.1.</t>
  </si>
  <si>
    <t xml:space="preserve">ANCORAGEM EM CONCRETO PARA CURVA 11 GRAUS 15 MIN, DIÂMETRO 200 MM</t>
  </si>
  <si>
    <t xml:space="preserve">14.5.2.0.2.</t>
  </si>
  <si>
    <t xml:space="preserve">ANCORAGEM EM CONCRETO PARA CURVA 22 GRAUS 30 MIN, DIÂMETRO 200 MM</t>
  </si>
  <si>
    <t xml:space="preserve">14.5.2.0.3.</t>
  </si>
  <si>
    <t xml:space="preserve">14.6.</t>
  </si>
  <si>
    <t xml:space="preserve">14.6.1.</t>
  </si>
  <si>
    <t xml:space="preserve">14.6.1.0.1.</t>
  </si>
  <si>
    <t xml:space="preserve">14.6.2.</t>
  </si>
  <si>
    <t xml:space="preserve">14.6.2.0.1.</t>
  </si>
  <si>
    <t xml:space="preserve">14.7.</t>
  </si>
  <si>
    <t xml:space="preserve">14.7.1.</t>
  </si>
  <si>
    <t xml:space="preserve">14.7.1.0.1.</t>
  </si>
  <si>
    <t xml:space="preserve">14.8.</t>
  </si>
  <si>
    <t xml:space="preserve">14.8.1.</t>
  </si>
  <si>
    <t xml:space="preserve">14.8.1.1.</t>
  </si>
  <si>
    <t xml:space="preserve">14.8.1.1.1.</t>
  </si>
  <si>
    <t xml:space="preserve">14.8.1.1.2.</t>
  </si>
  <si>
    <t xml:space="preserve">14.8.1.2.</t>
  </si>
  <si>
    <t xml:space="preserve">14.8.1.2.1.</t>
  </si>
  <si>
    <t xml:space="preserve">CURVA 11º15' COM BOLSAS JE2GS FERRO FUNDIDO DN=200 MM (27,60 KG) PINTURA EPÓXI VERMELHA E ANÉIS DE BORRACHA INCLUSOS NBR 15420 ESGOTO</t>
  </si>
  <si>
    <t xml:space="preserve">14.8.1.2.2.</t>
  </si>
  <si>
    <t xml:space="preserve">CURVA 22º30' COM BOLSAS JE2GS FERRO FUNDIDO DN=200 MM (26,20 KG) PINTURA EPÓXI VERMELHA E ANÉIS DE BORRACHA INCLUSOS NBR 15420 ESGOTO</t>
  </si>
  <si>
    <t xml:space="preserve">14.8.1.2.3.</t>
  </si>
  <si>
    <t xml:space="preserve">15.</t>
  </si>
  <si>
    <t xml:space="preserve">CAIXA DE VENTOSA DISTRITO INDUSTRIAL</t>
  </si>
  <si>
    <t xml:space="preserve">15.1.</t>
  </si>
  <si>
    <t xml:space="preserve">15.1.1.</t>
  </si>
  <si>
    <t xml:space="preserve">15.1.1.0.1.</t>
  </si>
  <si>
    <t xml:space="preserve">15.1.1.0.2.</t>
  </si>
  <si>
    <t xml:space="preserve">15.2.</t>
  </si>
  <si>
    <t xml:space="preserve">15.2.1.</t>
  </si>
  <si>
    <t xml:space="preserve">15.2.1.0.1.</t>
  </si>
  <si>
    <t xml:space="preserve">15.2.1.0.2.</t>
  </si>
  <si>
    <t xml:space="preserve">15.2.2.</t>
  </si>
  <si>
    <t xml:space="preserve">15.2.2.0.1.</t>
  </si>
  <si>
    <t xml:space="preserve">15.2.3.</t>
  </si>
  <si>
    <t xml:space="preserve">15.2.3.0.1.</t>
  </si>
  <si>
    <t xml:space="preserve">15.2.3.0.2.</t>
  </si>
  <si>
    <t xml:space="preserve">15.2.3.0.3.</t>
  </si>
  <si>
    <t xml:space="preserve">15.3.</t>
  </si>
  <si>
    <t xml:space="preserve">15.3.1.</t>
  </si>
  <si>
    <t xml:space="preserve">15.3.1.0.1.</t>
  </si>
  <si>
    <t xml:space="preserve">15.3.2.</t>
  </si>
  <si>
    <t xml:space="preserve">15.3.2.0.1.</t>
  </si>
  <si>
    <t xml:space="preserve">15.4.</t>
  </si>
  <si>
    <t xml:space="preserve">15.4.1.</t>
  </si>
  <si>
    <t xml:space="preserve">15.4.1.0.1.</t>
  </si>
  <si>
    <t xml:space="preserve">15.5.</t>
  </si>
  <si>
    <t xml:space="preserve">15.5.1.</t>
  </si>
  <si>
    <t xml:space="preserve">15.5.1.0.1.</t>
  </si>
  <si>
    <t xml:space="preserve">15.5.2.</t>
  </si>
  <si>
    <t xml:space="preserve">15.5.2.0.1.</t>
  </si>
  <si>
    <t xml:space="preserve">15.5.3.</t>
  </si>
  <si>
    <t xml:space="preserve">15.5.3.0.1.</t>
  </si>
  <si>
    <t xml:space="preserve">15.5.4.</t>
  </si>
  <si>
    <t xml:space="preserve">15.5.4.0.1.</t>
  </si>
  <si>
    <t xml:space="preserve">15.5.5.</t>
  </si>
  <si>
    <t xml:space="preserve">15.5.5.0.1.</t>
  </si>
  <si>
    <t xml:space="preserve">15.5.6.</t>
  </si>
  <si>
    <t xml:space="preserve">15.5.6.0.1.</t>
  </si>
  <si>
    <t xml:space="preserve">15.6.</t>
  </si>
  <si>
    <t xml:space="preserve">15.6.1.</t>
  </si>
  <si>
    <t xml:space="preserve">15.6.1.0.1.</t>
  </si>
  <si>
    <t xml:space="preserve">15.7.</t>
  </si>
  <si>
    <t xml:space="preserve">15.7.1.</t>
  </si>
  <si>
    <t xml:space="preserve">15.7.1.0.1.</t>
  </si>
  <si>
    <t xml:space="preserve">15.7.1.0.2.</t>
  </si>
  <si>
    <t xml:space="preserve">15.7.2.</t>
  </si>
  <si>
    <t xml:space="preserve">15.7.2.0.1.</t>
  </si>
  <si>
    <t xml:space="preserve">15.8.</t>
  </si>
  <si>
    <t xml:space="preserve">15.8.1.</t>
  </si>
  <si>
    <t xml:space="preserve">15.8.1.1.</t>
  </si>
  <si>
    <t xml:space="preserve">15.8.1.1.1.</t>
  </si>
  <si>
    <t xml:space="preserve">15.8.1.1.2.</t>
  </si>
  <si>
    <t xml:space="preserve">15.8.1.1.3.</t>
  </si>
  <si>
    <t xml:space="preserve">15.8.1.2.</t>
  </si>
  <si>
    <t xml:space="preserve">15.8.1.2.1.</t>
  </si>
  <si>
    <t xml:space="preserve">15.8.1.2.2.</t>
  </si>
  <si>
    <t xml:space="preserve">15.8.1.2.3.</t>
  </si>
  <si>
    <t xml:space="preserve">15.8.1.3.</t>
  </si>
  <si>
    <t xml:space="preserve">Válvulas e registros</t>
  </si>
  <si>
    <t xml:space="preserve">15.8.1.3.1.</t>
  </si>
  <si>
    <t xml:space="preserve">15.8.1.3.2.</t>
  </si>
  <si>
    <t xml:space="preserve">15.8.1.4.</t>
  </si>
  <si>
    <t xml:space="preserve">15.8.1.4.1.</t>
  </si>
  <si>
    <t xml:space="preserve">15.8.1.5.</t>
  </si>
  <si>
    <t xml:space="preserve">15.8.1.5.1.</t>
  </si>
  <si>
    <t xml:space="preserve">15.8.2.</t>
  </si>
  <si>
    <t xml:space="preserve">15.8.2.1.</t>
  </si>
  <si>
    <t xml:space="preserve">15.8.2.1.1.</t>
  </si>
  <si>
    <t xml:space="preserve">15.8.2.1.2.</t>
  </si>
  <si>
    <t xml:space="preserve">15.8.2.1.3.</t>
  </si>
  <si>
    <t xml:space="preserve">15.8.2.2.</t>
  </si>
  <si>
    <t xml:space="preserve">15.8.2.2.1.</t>
  </si>
  <si>
    <t xml:space="preserve">15.8.2.2.2.</t>
  </si>
  <si>
    <t xml:space="preserve">15.8.2.2.3.</t>
  </si>
  <si>
    <t xml:space="preserve">15.8.2.2.4.</t>
  </si>
  <si>
    <t xml:space="preserve">15.8.2.2.5.</t>
  </si>
  <si>
    <t xml:space="preserve">16.</t>
  </si>
  <si>
    <t xml:space="preserve">CAIXA DE DESCARGA DISTRITO INDUSTRIAL</t>
  </si>
  <si>
    <t xml:space="preserve">16.1.</t>
  </si>
  <si>
    <t xml:space="preserve">16.1.1.</t>
  </si>
  <si>
    <t xml:space="preserve">16.1.1.0.1.</t>
  </si>
  <si>
    <t xml:space="preserve">16.1.1.0.2.</t>
  </si>
  <si>
    <t xml:space="preserve">16.2.</t>
  </si>
  <si>
    <t xml:space="preserve">16.2.1.</t>
  </si>
  <si>
    <t xml:space="preserve">16.2.1.0.1.</t>
  </si>
  <si>
    <t xml:space="preserve">16.2.1.0.2.</t>
  </si>
  <si>
    <t xml:space="preserve">16.2.2.</t>
  </si>
  <si>
    <t xml:space="preserve">16.2.2.0.1.</t>
  </si>
  <si>
    <t xml:space="preserve">16.2.3.</t>
  </si>
  <si>
    <t xml:space="preserve">16.2.3.0.1.</t>
  </si>
  <si>
    <t xml:space="preserve">16.2.3.0.2.</t>
  </si>
  <si>
    <t xml:space="preserve">16.2.3.0.3.</t>
  </si>
  <si>
    <t xml:space="preserve">16.3.</t>
  </si>
  <si>
    <t xml:space="preserve">16.3.1.</t>
  </si>
  <si>
    <t xml:space="preserve">16.3.1.0.1.</t>
  </si>
  <si>
    <t xml:space="preserve">16.3.2.</t>
  </si>
  <si>
    <t xml:space="preserve">16.3.2.0.1.</t>
  </si>
  <si>
    <t xml:space="preserve">16.4.</t>
  </si>
  <si>
    <t xml:space="preserve">16.4.1.</t>
  </si>
  <si>
    <t xml:space="preserve">16.4.1.0.1.</t>
  </si>
  <si>
    <t xml:space="preserve">16.5.</t>
  </si>
  <si>
    <t xml:space="preserve">16.5.1.</t>
  </si>
  <si>
    <t xml:space="preserve">16.5.1.0.1.</t>
  </si>
  <si>
    <t xml:space="preserve">16.5.2.</t>
  </si>
  <si>
    <t xml:space="preserve">16.5.2.0.1.</t>
  </si>
  <si>
    <t xml:space="preserve">16.5.3.</t>
  </si>
  <si>
    <t xml:space="preserve">16.5.3.0.1.</t>
  </si>
  <si>
    <t xml:space="preserve">16.5.4.</t>
  </si>
  <si>
    <t xml:space="preserve">16.5.4.0.1.</t>
  </si>
  <si>
    <t xml:space="preserve">16.5.5.</t>
  </si>
  <si>
    <t xml:space="preserve">16.5.5.0.1.</t>
  </si>
  <si>
    <t xml:space="preserve">16.5.6.</t>
  </si>
  <si>
    <t xml:space="preserve">16.5.6.0.1.</t>
  </si>
  <si>
    <t xml:space="preserve">16.6.</t>
  </si>
  <si>
    <t xml:space="preserve">16.6.1.</t>
  </si>
  <si>
    <t xml:space="preserve">16.6.1.0.1.</t>
  </si>
  <si>
    <t xml:space="preserve">16.7.</t>
  </si>
  <si>
    <t xml:space="preserve">16.7.1.</t>
  </si>
  <si>
    <t xml:space="preserve">16.7.1.0.1.</t>
  </si>
  <si>
    <t xml:space="preserve">16.7.1.0.2.</t>
  </si>
  <si>
    <t xml:space="preserve">16.7.2.</t>
  </si>
  <si>
    <t xml:space="preserve">16.7.2.0.1.</t>
  </si>
  <si>
    <t xml:space="preserve">16.8.</t>
  </si>
  <si>
    <t xml:space="preserve">16.8.1.</t>
  </si>
  <si>
    <t xml:space="preserve">16.8.1.1.</t>
  </si>
  <si>
    <t xml:space="preserve">16.8.1.1.1.</t>
  </si>
  <si>
    <t xml:space="preserve">16.8.1.1.2.</t>
  </si>
  <si>
    <t xml:space="preserve">16.8.1.1.3.</t>
  </si>
  <si>
    <t xml:space="preserve">16.8.1.2.</t>
  </si>
  <si>
    <t xml:space="preserve">16.8.1.2.1.</t>
  </si>
  <si>
    <t xml:space="preserve">16.8.1.2.2.</t>
  </si>
  <si>
    <t xml:space="preserve">16.8.1.2.3.</t>
  </si>
  <si>
    <t xml:space="preserve">16.8.1.3.</t>
  </si>
  <si>
    <t xml:space="preserve">16.8.1.3.1.</t>
  </si>
  <si>
    <t xml:space="preserve">16.8.1.3.2.</t>
  </si>
  <si>
    <t xml:space="preserve">16.8.1.4.</t>
  </si>
  <si>
    <t xml:space="preserve">16.8.1.4.1.</t>
  </si>
  <si>
    <t xml:space="preserve">16.8.1.4.2.</t>
  </si>
  <si>
    <t xml:space="preserve">16.8.2.</t>
  </si>
  <si>
    <t xml:space="preserve">16.8.2.1.</t>
  </si>
  <si>
    <t xml:space="preserve">16.8.2.1.1.</t>
  </si>
  <si>
    <t xml:space="preserve">16.8.2.1.2.</t>
  </si>
  <si>
    <t xml:space="preserve">16.8.2.1.3.</t>
  </si>
  <si>
    <t xml:space="preserve">16.8.2.2.</t>
  </si>
  <si>
    <t xml:space="preserve">16.8.2.2.1.</t>
  </si>
  <si>
    <t xml:space="preserve">16.8.2.2.2.</t>
  </si>
  <si>
    <t xml:space="preserve">16.8.2.2.3.</t>
  </si>
  <si>
    <t xml:space="preserve">16.8.2.2.4.</t>
  </si>
  <si>
    <t xml:space="preserve">16.8.2.2.5.</t>
  </si>
  <si>
    <t xml:space="preserve">17.</t>
  </si>
  <si>
    <t xml:space="preserve">ETE - TRATAMENTO PRELIMINAR</t>
  </si>
  <si>
    <t xml:space="preserve">17.1.</t>
  </si>
  <si>
    <t xml:space="preserve">Canteiro de Obras</t>
  </si>
  <si>
    <t xml:space="preserve">17.1.0.0.1.</t>
  </si>
  <si>
    <t xml:space="preserve">17.1.0.0.2.</t>
  </si>
  <si>
    <t xml:space="preserve">17.1.0.0.3.</t>
  </si>
  <si>
    <t xml:space="preserve">17.1.0.0.4.</t>
  </si>
  <si>
    <t xml:space="preserve">17.1.0.0.5.</t>
  </si>
  <si>
    <t xml:space="preserve">17.1.0.0.6.</t>
  </si>
  <si>
    <t xml:space="preserve">17.2.</t>
  </si>
  <si>
    <t xml:space="preserve">17.2.1.</t>
  </si>
  <si>
    <t xml:space="preserve">17.2.1.0.1.</t>
  </si>
  <si>
    <t xml:space="preserve">LOCAÇÃO DE REDES DE ESGOTOS (ATÉ DIÂMETRO 500 MM)</t>
  </si>
  <si>
    <t xml:space="preserve">17.2.1.0.2.</t>
  </si>
  <si>
    <t xml:space="preserve">CADASTRO DE REDES</t>
  </si>
  <si>
    <t xml:space="preserve">17.2.1.0.3.</t>
  </si>
  <si>
    <t xml:space="preserve">17.2.1.0.4.</t>
  </si>
  <si>
    <t xml:space="preserve">17.3.</t>
  </si>
  <si>
    <t xml:space="preserve">17.3.1.</t>
  </si>
  <si>
    <t xml:space="preserve">17.3.1.0.1.</t>
  </si>
  <si>
    <t xml:space="preserve">17.3.1.0.2.</t>
  </si>
  <si>
    <t xml:space="preserve">17.4.</t>
  </si>
  <si>
    <t xml:space="preserve">17.4.1.</t>
  </si>
  <si>
    <t xml:space="preserve">17.4.1.0.1.</t>
  </si>
  <si>
    <t xml:space="preserve">17.4.1.0.2.</t>
  </si>
  <si>
    <t xml:space="preserve">17.4.2.</t>
  </si>
  <si>
    <t xml:space="preserve">17.4.2.0.1.</t>
  </si>
  <si>
    <t xml:space="preserve">17.4.3.</t>
  </si>
  <si>
    <t xml:space="preserve">17.4.3.0.1.</t>
  </si>
  <si>
    <t xml:space="preserve">17.4.3.0.2.</t>
  </si>
  <si>
    <t xml:space="preserve">17.4.3.0.3.</t>
  </si>
  <si>
    <t xml:space="preserve">17.5.</t>
  </si>
  <si>
    <t xml:space="preserve">17.5.1.</t>
  </si>
  <si>
    <t xml:space="preserve">17.5.1.0.1.</t>
  </si>
  <si>
    <t xml:space="preserve">17.5.2.</t>
  </si>
  <si>
    <t xml:space="preserve">Estruturas de escoramento - madeira</t>
  </si>
  <si>
    <t xml:space="preserve">17.5.2.0.1.</t>
  </si>
  <si>
    <t xml:space="preserve">ESCORAMENTO CONTÍNUO (A)</t>
  </si>
  <si>
    <t xml:space="preserve">17.5.3.</t>
  </si>
  <si>
    <t xml:space="preserve">17.5.3.0.1.</t>
  </si>
  <si>
    <t xml:space="preserve">ESCORAMENTO METÁLICO-MADEIRA COM LONGARINAS E ESTRONCAS
- PROFUNDIDADE ATÉ 4,00 M</t>
  </si>
  <si>
    <t xml:space="preserve">17.5.3.0.2.</t>
  </si>
  <si>
    <t xml:space="preserve">ESCORAMENTO METÁLICO-MADEIRA COM LONGARINAS E ESTRONCAS
- PROFUNDIDADE ATÉ 6,00 M</t>
  </si>
  <si>
    <t xml:space="preserve">17.6.</t>
  </si>
  <si>
    <t xml:space="preserve">17.6.1.</t>
  </si>
  <si>
    <t xml:space="preserve">17.6.1.0.1.</t>
  </si>
  <si>
    <t xml:space="preserve">17.7.</t>
  </si>
  <si>
    <t xml:space="preserve">17.7.1.</t>
  </si>
  <si>
    <t xml:space="preserve">17.7.1.0.1.</t>
  </si>
  <si>
    <t xml:space="preserve">17.7.2.</t>
  </si>
  <si>
    <t xml:space="preserve">17.7.2.0.1.</t>
  </si>
  <si>
    <t xml:space="preserve">17.7.3.</t>
  </si>
  <si>
    <t xml:space="preserve">17.7.3.0.1.</t>
  </si>
  <si>
    <t xml:space="preserve">17.7.3.0.2.</t>
  </si>
  <si>
    <t xml:space="preserve">ARMAÇÃO EM AÇO CA-60</t>
  </si>
  <si>
    <t xml:space="preserve">17.7.4.</t>
  </si>
  <si>
    <t xml:space="preserve">17.7.4.0.1.</t>
  </si>
  <si>
    <t xml:space="preserve">17.7.5.</t>
  </si>
  <si>
    <t xml:space="preserve">17.7.5.0.1.</t>
  </si>
  <si>
    <t xml:space="preserve">17.8.</t>
  </si>
  <si>
    <t xml:space="preserve">17.8.1.</t>
  </si>
  <si>
    <t xml:space="preserve">17.8.1.0.1.</t>
  </si>
  <si>
    <t xml:space="preserve">ASSENTAMENTO SIMPLES DE TUBOS E PEÇAS, DN 300 MM, EM PVC RÍGIDO, RPVC E DEFOFO, JUNTA ELÁSTICA (A)</t>
  </si>
  <si>
    <t xml:space="preserve">17.8.2.</t>
  </si>
  <si>
    <t xml:space="preserve">17.8.2.0.1.</t>
  </si>
  <si>
    <t xml:space="preserve">17.8.3.</t>
  </si>
  <si>
    <t xml:space="preserve">17.8.3.0.1.</t>
  </si>
  <si>
    <t xml:space="preserve">17.8.3.0.2.</t>
  </si>
  <si>
    <t xml:space="preserve">17.8.3.0.3.</t>
  </si>
  <si>
    <t xml:space="preserve">VÁLVULA FERRO FUNDIDO ADUFA OU FLAP DN 250 MM ATÉ DN 400 MM - MONTAGEM</t>
  </si>
  <si>
    <t xml:space="preserve">17.8.4.</t>
  </si>
  <si>
    <t xml:space="preserve">17.8.4.0.1.</t>
  </si>
  <si>
    <t xml:space="preserve">17.8.4.0.2.</t>
  </si>
  <si>
    <t xml:space="preserve">17.9.</t>
  </si>
  <si>
    <t xml:space="preserve">Grades Metálicas</t>
  </si>
  <si>
    <t xml:space="preserve">17.9.1.</t>
  </si>
  <si>
    <t xml:space="preserve">Gradeamento manual</t>
  </si>
  <si>
    <t xml:space="preserve">17.9.1.0.1.</t>
  </si>
  <si>
    <t xml:space="preserve">GRADE DE AÇO COM BARRAS DE 1.1/2” X 1/4”,  ESPAÇAMENTO ATÉ 2,5 CM</t>
  </si>
  <si>
    <t xml:space="preserve">17.9.2.</t>
  </si>
  <si>
    <t xml:space="preserve">Grades de Proteção</t>
  </si>
  <si>
    <t xml:space="preserve">17.9.2.0.1.</t>
  </si>
  <si>
    <t xml:space="preserve">GUARDA-CORPO DE AÇO GALVANIZADO DE 1,10M, MONTANTES TUBULARES DE 1.1/4" ESPAÇADOS 1,20M, TRAVESSA SUPERIOR DE 1.1/2", GRADIL FORMADO POR TUBOS HORIZONTAIS DE 1" E VERTICAIS DE 3/4", FIXADO COM ADESIVO ESTRUTURAL EPOXI. AF_10/2025_PS</t>
  </si>
  <si>
    <t xml:space="preserve">17.9.2.0.2.</t>
  </si>
  <si>
    <t xml:space="preserve">PINTURA COM TINTA EPOXÍDICA DE ACABAMENTO APLICADA A ROLO OU PINCEL SOBRE PERFIL METÁLICO EXECUTADO EM FÁBRICA (02 DEMÃOS). AF_01/2020</t>
  </si>
  <si>
    <t xml:space="preserve">17.10.</t>
  </si>
  <si>
    <t xml:space="preserve">17.10.1.</t>
  </si>
  <si>
    <t xml:space="preserve">17.10.1.1.</t>
  </si>
  <si>
    <t xml:space="preserve">17.10.1.1.1.</t>
  </si>
  <si>
    <t xml:space="preserve">TUBO C/FLANGE PN10/16 E BOLSA JE FERRO FUNDIDO DN=100 MM L=1.000 MM (26,00 KG) PINTURA EPÓXI VERMELHA, ACESSÓRIOS NÃO INCLUSOS NBR 15420 ESGOTO</t>
  </si>
  <si>
    <t xml:space="preserve">17.10.1.1.2.</t>
  </si>
  <si>
    <t xml:space="preserve">TUBO C/FLANGE PN10/16 E BOLSA JE FERRO FUNDIDO DN=100 MM L=2.000 MM (43,20 KG) PINTURA EPÓXI VERMELHA, ACESSÓRIOS NÃO INCLUSOS NBR 15420 ESGOTO</t>
  </si>
  <si>
    <t xml:space="preserve">17.10.1.1.3.</t>
  </si>
  <si>
    <t xml:space="preserve">TUBO C/FLANGE PN10 E BOLSA JE FERRO FUNDIDO DN=300 MM L=1.000 MM (93,70 KG) PINTURA EPÓXI VERMELHA, ACESSÓRIOS NÃO INCLUSOS NBR 15420 ESGOTO</t>
  </si>
  <si>
    <t xml:space="preserve">17.10.1.1.4.</t>
  </si>
  <si>
    <t xml:space="preserve">17.10.1.1.5.</t>
  </si>
  <si>
    <t xml:space="preserve">17.10.1.1.6.</t>
  </si>
  <si>
    <t xml:space="preserve">ACESSÓRIOS PARA FLANGE DN=300 PN10 AÇO GALV D=3/4" X L=3 1/2" 12 CJ (PARAFUSO, PORCA E ARRUELA) NORMA 0100-400-E027 FL3/3</t>
  </si>
  <si>
    <t xml:space="preserve">17.10.1.2.</t>
  </si>
  <si>
    <t xml:space="preserve">17.10.1.2.1.</t>
  </si>
  <si>
    <t xml:space="preserve">EXTREMIDADE PONTA - FLANGE PN10/16 E ABA DE VEDAÇÃO FERRO FUNDIDO DN=150 MM L=700 MM (32,00 KG) PINTURA EPÓXI VERMELHA - ACESSÓRIOS NÃO INCLUSOS NBR 15420 ESGOTO</t>
  </si>
  <si>
    <t xml:space="preserve">17.10.1.2.2.</t>
  </si>
  <si>
    <t xml:space="preserve">EXTREMIDADE PONTA - FLANGE PN10 E ABA DE VEDAÇÃO FERRO FUNDIDO DN=300 MM L=700 MM (75,00 KG) PINTURA EPÓXI VERMELHA - ACESSÓRIOS NÃO INCLUSOS NBR 15420 ESGOTO</t>
  </si>
  <si>
    <t xml:space="preserve">17.10.1.2.3.</t>
  </si>
  <si>
    <t xml:space="preserve">17.10.1.3.</t>
  </si>
  <si>
    <t xml:space="preserve">17.10.1.3.1.</t>
  </si>
  <si>
    <t xml:space="preserve">VÁLVULA GAVETA C/FLANGES PN10/16 FERRO FUNDIDO DN=100 MM * (20,00 KG), ACION. VOLANTE, CUNHA DE BORRACHA, MÉTRICA CHATA, PINTURA EPÓXI EM PÓ NBR 14968 ÁGUA/ESGOTO</t>
  </si>
  <si>
    <t xml:space="preserve">17.10.1.3.2.</t>
  </si>
  <si>
    <t xml:space="preserve">VÁLVULA FLAP FOFO DN 300</t>
  </si>
  <si>
    <t xml:space="preserve">17.10.1.4.</t>
  </si>
  <si>
    <t xml:space="preserve">17.10.1.4.1.</t>
  </si>
  <si>
    <t xml:space="preserve">TUBO PVC RÍGIDO D=300 MM OCRE PB JEI NBR 7362 COLETOR DE ESGOTO</t>
  </si>
  <si>
    <t xml:space="preserve">17.10.1.5.</t>
  </si>
  <si>
    <t xml:space="preserve">Equipamentos em Fibra de Vidro</t>
  </si>
  <si>
    <t xml:space="preserve">17.10.1.5.1.</t>
  </si>
  <si>
    <t xml:space="preserve">COMPORTA MANUAL EM FIBRA DE VIDRO 630 X 1200mm</t>
  </si>
  <si>
    <t xml:space="preserve">17.10.1.5.2.</t>
  </si>
  <si>
    <t xml:space="preserve">MEDIDOR DE VAZÃO CALHA PARSHALL FIBRA DE VIDRO GARGANTA 10"</t>
  </si>
  <si>
    <t xml:space="preserve">17.11.</t>
  </si>
  <si>
    <t xml:space="preserve">Desativação do Tratamento Preliminar Existente</t>
  </si>
  <si>
    <t xml:space="preserve">17.11.1.</t>
  </si>
  <si>
    <t xml:space="preserve">17.11.1.1.</t>
  </si>
  <si>
    <t xml:space="preserve">Retiradas</t>
  </si>
  <si>
    <t xml:space="preserve">17.11.1.1.1.</t>
  </si>
  <si>
    <t xml:space="preserve">Retirada de estrutura metálica</t>
  </si>
  <si>
    <t xml:space="preserve">17.11.1.2.</t>
  </si>
  <si>
    <t xml:space="preserve">Demolições</t>
  </si>
  <si>
    <t xml:space="preserve">17.11.1.2.1.</t>
  </si>
  <si>
    <t xml:space="preserve">DEMOLIÇÃO DE CONCRETO ARMADO</t>
  </si>
  <si>
    <t xml:space="preserve">17.11.2.</t>
  </si>
  <si>
    <t xml:space="preserve">17.11.2.0.1.</t>
  </si>
  <si>
    <t xml:space="preserve">18.</t>
  </si>
  <si>
    <t xml:space="preserve">ETE - TRATAMENTO SECUNDÁRIO</t>
  </si>
  <si>
    <t xml:space="preserve">18.1.</t>
  </si>
  <si>
    <t xml:space="preserve">18.1.1.</t>
  </si>
  <si>
    <t xml:space="preserve">18.1.1.0.1.</t>
  </si>
  <si>
    <t xml:space="preserve">18.1.1.0.2.</t>
  </si>
  <si>
    <t xml:space="preserve">18.1.1.0.3.</t>
  </si>
  <si>
    <t xml:space="preserve">18.1.1.0.4.</t>
  </si>
  <si>
    <t xml:space="preserve">18.2.</t>
  </si>
  <si>
    <t xml:space="preserve">18.2.1.</t>
  </si>
  <si>
    <t xml:space="preserve">18.2.1.0.1.</t>
  </si>
  <si>
    <t xml:space="preserve">18.3.</t>
  </si>
  <si>
    <t xml:space="preserve">18.3.1.</t>
  </si>
  <si>
    <t xml:space="preserve">Escavação manual, qualquer terreno exceto rocha, para execução de estação elevatória em aduelas sucessivas</t>
  </si>
  <si>
    <t xml:space="preserve">18.3.1.0.1.</t>
  </si>
  <si>
    <t xml:space="preserve">ESCAVAÇÃO MANUAL, EM QUALQUER TERRENO EXCETO ROCHA, PARA EXECUÇÃO DE ESTAÇÃO ELEVATÓRIA EM ADUELAS SUCESSIVAS ATÉ 2,00 METROS DE PROFUNDIDADE</t>
  </si>
  <si>
    <t xml:space="preserve">18.3.1.0.2.</t>
  </si>
  <si>
    <t xml:space="preserve">ESCAVAÇÃO MANUAL, EM QUALQUER TERRENO EXCETO ROCHA, PARA EXECUÇÃO DE ESTAÇÃO ELEVATÓRIA EM ADUELAS SUCESSIVAS ALÉM DE 2,00 ATÉ 4,00 METROS DE PROFUNDIDADE</t>
  </si>
  <si>
    <t xml:space="preserve">18.3.2.</t>
  </si>
  <si>
    <t xml:space="preserve">18.3.2.0.1.</t>
  </si>
  <si>
    <t xml:space="preserve">18.3.2.0.2.</t>
  </si>
  <si>
    <t xml:space="preserve">18.3.3.</t>
  </si>
  <si>
    <t xml:space="preserve">18.3.3.0.1.</t>
  </si>
  <si>
    <t xml:space="preserve">18.3.4.</t>
  </si>
  <si>
    <t xml:space="preserve">18.3.4.0.1.</t>
  </si>
  <si>
    <t xml:space="preserve">18.3.4.0.2.</t>
  </si>
  <si>
    <t xml:space="preserve">18.3.4.0.3.</t>
  </si>
  <si>
    <t xml:space="preserve">18.4.</t>
  </si>
  <si>
    <t xml:space="preserve">18.4.1.</t>
  </si>
  <si>
    <t xml:space="preserve">18.4.1.0.1.</t>
  </si>
  <si>
    <t xml:space="preserve">PONTALETEAMENTO (A)</t>
  </si>
  <si>
    <t xml:space="preserve">18.4.2.</t>
  </si>
  <si>
    <t xml:space="preserve">18.4.2.0.1.</t>
  </si>
  <si>
    <t xml:space="preserve">18.5.</t>
  </si>
  <si>
    <t xml:space="preserve">18.5.1.</t>
  </si>
  <si>
    <t xml:space="preserve">18.5.1.0.1.</t>
  </si>
  <si>
    <t xml:space="preserve">18.6.</t>
  </si>
  <si>
    <t xml:space="preserve">18.6.1.</t>
  </si>
  <si>
    <t xml:space="preserve">18.6.1.0.1.</t>
  </si>
  <si>
    <t xml:space="preserve">18.6.2.</t>
  </si>
  <si>
    <t xml:space="preserve">18.6.2.0.1.</t>
  </si>
  <si>
    <t xml:space="preserve">18.6.3.</t>
  </si>
  <si>
    <t xml:space="preserve">18.6.3.0.1.</t>
  </si>
  <si>
    <t xml:space="preserve">18.6.3.0.2.</t>
  </si>
  <si>
    <t xml:space="preserve">18.6.4.</t>
  </si>
  <si>
    <t xml:space="preserve">18.6.4.0.1.</t>
  </si>
  <si>
    <t xml:space="preserve">18.6.5.</t>
  </si>
  <si>
    <t xml:space="preserve">18.6.5.0.1.</t>
  </si>
  <si>
    <t xml:space="preserve">18.6.6.</t>
  </si>
  <si>
    <t xml:space="preserve">18.6.6.0.1.</t>
  </si>
  <si>
    <t xml:space="preserve">ADUELAS DE CONCRETO ARMADO, PRÉ-MOLDADAS, COM PONTA E BOLSA, DIÂMETRO 0,80 M - H = 0,50 M</t>
  </si>
  <si>
    <t xml:space="preserve">18.6.7.</t>
  </si>
  <si>
    <t xml:space="preserve">18.6.7.0.1.</t>
  </si>
  <si>
    <t xml:space="preserve">LASTRO, LAJE E BERÇO PARA ASSENTAMENTO DE TUBOS E PEÇAS, DIÂMETRO 100 MM (A)</t>
  </si>
  <si>
    <t xml:space="preserve">18.6.7.0.2.</t>
  </si>
  <si>
    <t xml:space="preserve">LASTRO, LAJE E BERÇO PARA ASSENTAMENTO DE TUBOS E PEÇAS, DIÂMETRO 150 MM (A)</t>
  </si>
  <si>
    <t xml:space="preserve">18.6.7.0.3.</t>
  </si>
  <si>
    <t xml:space="preserve">LASTRO, LAJE E BERÇO PARA ASSENTAMENTO DE TUBOS E PEÇAS, DIÂMETRO 200 MM (A)</t>
  </si>
  <si>
    <t xml:space="preserve">18.7.</t>
  </si>
  <si>
    <t xml:space="preserve">18.7.1.</t>
  </si>
  <si>
    <t xml:space="preserve">Assentamento simples de tubos e peças de Ferro Fundido</t>
  </si>
  <si>
    <t xml:space="preserve">18.7.1.0.1.</t>
  </si>
  <si>
    <t xml:space="preserve">ASSENTAMENTO SIMPLES DE TUBOS E PEÇAS, DN 100 MM, EM FERRO FUNDIDO, JUNTA ELÁSTICA (A)</t>
  </si>
  <si>
    <t xml:space="preserve">18.7.1.0.2.</t>
  </si>
  <si>
    <t xml:space="preserve">ASSENTAMENTO SIMPLES DE TUBOS E PEÇAS, DN 150 MM, EM FERRO FUNDIDO, JUNTA ELÁSTICA (A)</t>
  </si>
  <si>
    <t xml:space="preserve">18.7.1.0.3.</t>
  </si>
  <si>
    <t xml:space="preserve">ASSENTAMENTO SIMPLES DE TUBOS E PEÇAS, DN 200 MM, EM FERRO FUNDIDO, JUNTA ELÁSTICA (A)</t>
  </si>
  <si>
    <t xml:space="preserve">18.7.2.</t>
  </si>
  <si>
    <t xml:space="preserve">18.7.2.0.1.</t>
  </si>
  <si>
    <t xml:space="preserve">18.7.3.</t>
  </si>
  <si>
    <t xml:space="preserve">18.7.3.0.1.</t>
  </si>
  <si>
    <t xml:space="preserve">18.7.3.0.2.</t>
  </si>
  <si>
    <t xml:space="preserve">18.7.3.0.3.</t>
  </si>
  <si>
    <t xml:space="preserve">JUNTA GIBAULT ATÉ DN 300 MM - MONTAGEM</t>
  </si>
  <si>
    <t xml:space="preserve">18.7.4.</t>
  </si>
  <si>
    <t xml:space="preserve">18.7.4.0.1.</t>
  </si>
  <si>
    <t xml:space="preserve">18.7.4.0.2.</t>
  </si>
  <si>
    <t xml:space="preserve">18.8.</t>
  </si>
  <si>
    <t xml:space="preserve">18.8.1.</t>
  </si>
  <si>
    <t xml:space="preserve">18.8.1.0.1.</t>
  </si>
  <si>
    <t xml:space="preserve">18.8.1.0.2.</t>
  </si>
  <si>
    <t xml:space="preserve">18.8.2.</t>
  </si>
  <si>
    <t xml:space="preserve">18.8.2.0.1.</t>
  </si>
  <si>
    <t xml:space="preserve">18.8.2.0.2.</t>
  </si>
  <si>
    <t xml:space="preserve">18.9.</t>
  </si>
  <si>
    <t xml:space="preserve">18.9.1.</t>
  </si>
  <si>
    <t xml:space="preserve">18.9.1.0.1.</t>
  </si>
  <si>
    <t xml:space="preserve">18.9.1.0.2.</t>
  </si>
  <si>
    <t xml:space="preserve">18.10.</t>
  </si>
  <si>
    <t xml:space="preserve">18.10.1.</t>
  </si>
  <si>
    <t xml:space="preserve">18.10.1.1.</t>
  </si>
  <si>
    <t xml:space="preserve">18.10.1.1.1.</t>
  </si>
  <si>
    <t xml:space="preserve">TUBO C/FLANGES PN10/16 FERRO FUNDIDO DN=100 MM L=1.000 MM (26,20 KG) PINTURA EPÓXI VERMELHA, ACESSÓRIOS NÃO INCLUSOS NBR 15420 ESGOTO</t>
  </si>
  <si>
    <t xml:space="preserve">18.10.1.1.2.</t>
  </si>
  <si>
    <t xml:space="preserve">TUBO C/FLANGES PN10/16 FERRO FUNDIDO DN=100 MM L=1.500 MM (34,80 KG) PINTURA EPÓXI VERMELHA, ACESSÓRIOS NÃO INCLUSOS NBR 15420 ESGOTO</t>
  </si>
  <si>
    <t xml:space="preserve">18.10.1.1.3.</t>
  </si>
  <si>
    <t xml:space="preserve">18.10.1.1.4.</t>
  </si>
  <si>
    <t xml:space="preserve">TUBO C/FLANGES PN10/16 FERRO FUNDIDO DN=100 MM L=2.000 MM (43,40 KG) PINTURA EPÓXI VERMELHA, ACESSÓRIOS NÃO INCLUSOS NBR 15420 ESGOTO</t>
  </si>
  <si>
    <t xml:space="preserve">18.10.1.1.5.</t>
  </si>
  <si>
    <t xml:space="preserve">TUBO C/FLANGES PN10/16 FERRO FUNDIDO DN=100 MM L=2.500 MM (52,00 KG) PINTURA EPÓXI VERMELHA, ACESSÓRIOS NÃO INCLUSOS NBR 15420 ESGOTO</t>
  </si>
  <si>
    <t xml:space="preserve">18.10.1.1.6.</t>
  </si>
  <si>
    <t xml:space="preserve">TUBO C/FLANGES PN10/16 FERRO FUNDIDO DN=100 MM L=3.000 MM (60,60 KG) PINTURA EPÓXI VERMELHA, ACESSÓRIOS NÃO INCLUSOS NBR 15420 ESGOTO</t>
  </si>
  <si>
    <t xml:space="preserve">18.10.1.1.7.</t>
  </si>
  <si>
    <t xml:space="preserve">TUBO C/FLANGES PN10/16 FERRO FUNDIDO DN=100 MM L=5.000 MM (95,00 KG) PINTURA EPÓXI VERMELHA, ACESSÓRIOS NÃO INCLUSOS NBR 15420 ESGOTO</t>
  </si>
  <si>
    <t xml:space="preserve">18.10.1.1.8.</t>
  </si>
  <si>
    <t xml:space="preserve">TUBO C/FLANGES PN10/16 FERRO FUNDIDO DN=100 MM L=5.800 MM (108,76 KG) PINTURA EPÓXI VERMELHA, ACESSÓRIOS NÃO INCLUSOS NBR 15420 ESGOTO</t>
  </si>
  <si>
    <t xml:space="preserve">18.10.1.1.9.</t>
  </si>
  <si>
    <t xml:space="preserve">TUBO C/FLANGE PN10/16/25 E PONTA FERRO FUNDIDO DN=50 MM L=1.950 MM (29,35 KG) PINTURA EPÓXI VERMELHA, ACESSÓRIOS NÃO INCLUSOS NBR 15420 ESGOTO</t>
  </si>
  <si>
    <t xml:space="preserve">18.10.1.1.10.</t>
  </si>
  <si>
    <t xml:space="preserve">TUBO C/FLANGE PN10/16/25 E PONTA FERRO FUNDIDO DN=80 MM L=1.000 MM (17,90 KG) PINTURA EPÓXI VERMELHA, ACESSÓRIOS NÃO INCLUSOS NBR 15420 ESGOTO</t>
  </si>
  <si>
    <t xml:space="preserve">18.10.1.1.11.</t>
  </si>
  <si>
    <t xml:space="preserve">18.10.1.1.12.</t>
  </si>
  <si>
    <t xml:space="preserve">18.10.1.1.13.</t>
  </si>
  <si>
    <t xml:space="preserve">TUBO C/FLANGE PN10/16 E PONTA FERRO FUNDIDO DN=100 MM L=1.000 MM (21,70 KG) PINTURA EPÓXI VERMELHA, ACESSÓRIOS NÃO INCLUSOS NBR 15420 ESGOTO</t>
  </si>
  <si>
    <t xml:space="preserve">18.10.1.1.14.</t>
  </si>
  <si>
    <t xml:space="preserve">18.10.1.1.15.</t>
  </si>
  <si>
    <t xml:space="preserve">18.10.1.1.16.</t>
  </si>
  <si>
    <t xml:space="preserve">18.10.1.1.17.</t>
  </si>
  <si>
    <t xml:space="preserve">TUBO C/FLANGE PN10/16 E PONTA FERRO FUNDIDO DN=100 MM L=2.000 MM (38,90 KG) PINTURA EPÓXI VERMELHA, ACESSÓRIOS NÃO INCLUSOS NBR 15420 ESGOTO</t>
  </si>
  <si>
    <t xml:space="preserve">18.10.1.1.18.</t>
  </si>
  <si>
    <t xml:space="preserve">TUBO C/FLANGE PN10/16 E PONTA FERRO FUNDIDO DN=100 MM L=3.000 MM (56,10 KG) PINTURA EPÓXI VERMELHA, ACESSÓRIOS NÃO INCLUSOS NBR 15420 ESGOTO</t>
  </si>
  <si>
    <t xml:space="preserve">18.10.1.1.19.</t>
  </si>
  <si>
    <t xml:space="preserve">18.10.1.1.20.</t>
  </si>
  <si>
    <t xml:space="preserve">18.10.1.1.21.</t>
  </si>
  <si>
    <t xml:space="preserve">TUBO C/FLANGE PN10/16 E PONTA FERRO FUNDIDO DN=150 MM L=1.000 MM (34,00 KG) PINTURA EPÓXI VERMELHA, ACESSÓRIOS NÃO INCLUSOS NBR 15420 ESGOTO</t>
  </si>
  <si>
    <t xml:space="preserve">18.10.1.1.22.</t>
  </si>
  <si>
    <t xml:space="preserve">TUBO C/FLANGE PN10/16 E PONTA FERRO FUNDIDO DN=150 MM L=1.500 MM (47,00 KG) PINTURA EPÓXI VERMELHA, ACESSÓRIOS NÃO INCLUSOS NBR 15420 ESGOTO</t>
  </si>
  <si>
    <t xml:space="preserve">18.10.1.1.23.</t>
  </si>
  <si>
    <t xml:space="preserve">TUBO C/FLANGE PN10/16 E PONTA FERRO FUNDIDO DN=150 MM L=2.000 MM (60,00 KG) PINTURA EPÓXI VERMELHA, ACESSÓRIOS NÃO INCLUSOS NBR 15420 ESGOTO</t>
  </si>
  <si>
    <t xml:space="preserve">18.10.1.1.24.</t>
  </si>
  <si>
    <t xml:space="preserve">TUBO C/FLANGE PN10/16 E PONTA FERRO FUNDIDO DN=150 MM L=2.500 MM (73,00 KG) PINTURA EPÓXI VERMELHA, ACESSÓRIOS NÃO INCLUSOS NBR 15420 ESGOTO</t>
  </si>
  <si>
    <t xml:space="preserve">18.10.1.1.25.</t>
  </si>
  <si>
    <t xml:space="preserve">18.10.1.1.26.</t>
  </si>
  <si>
    <t xml:space="preserve">TUBO C/FLANGE PN10/16 E PONTA FERRO FUNDIDO DN=150 MM L=3.500 MM (99,00 KG) PINTURA EPÓXI VERMELHA, ACESSÓRIOS NÃO INCLUSOS NBR 15420 ESGOTO</t>
  </si>
  <si>
    <t xml:space="preserve">18.10.1.1.27.</t>
  </si>
  <si>
    <t xml:space="preserve">TUBO CILÍNDRICO, C/ PONTAS FERRO FUNDIDO DN=80 MM L=900 MM (17,90 KG) PINTURA EPÓXI VERMELHA, ESGOTO</t>
  </si>
  <si>
    <t xml:space="preserve">18.10.1.1.28.</t>
  </si>
  <si>
    <t xml:space="preserve">TUBO CILÍNDRICO, C/ PONTAS FERRO FUNDIDO DN=80 MM L=1.100 MM (17,90 KG) PINTURA EPÓXI VERMELHA, ESGOTO</t>
  </si>
  <si>
    <t xml:space="preserve">18.10.1.1.29.</t>
  </si>
  <si>
    <t xml:space="preserve">TUBO CILÍNDRICO, C/ PONTAS FERRO FUNDIDO DN=100 MM L=350 MM (17,90 KG) PINTURA EPÓXI VERMELHA, ESGOTO</t>
  </si>
  <si>
    <t xml:space="preserve">UN </t>
  </si>
  <si>
    <t xml:space="preserve">18.10.1.1.30.</t>
  </si>
  <si>
    <t xml:space="preserve">TUBO CILÍNDRICO, C/ PONTAS FERRO FUNDIDO DN=100 MM L=400 MM (17,90 KG) PINTURA EPÓXI VERMELHA, ESGOTO</t>
  </si>
  <si>
    <t xml:space="preserve">18.10.1.1.31.</t>
  </si>
  <si>
    <t xml:space="preserve">TUBO CILÍNDRICO, C/ PONTAS FERRO FUNDIDO DN=100 MM L=750 MM (17,90 KG) PINTURA EPÓXI VERMELHA, ESGOTO</t>
  </si>
  <si>
    <t xml:space="preserve">18.10.1.1.32.</t>
  </si>
  <si>
    <t xml:space="preserve">TUBO CILÍNDRICO, C/ PONTAS FERRO FUNDIDO DN=100 MM L=850 MM (17,90 KG) PINTURA EPÓXI VERMELHA, ESGOTO</t>
  </si>
  <si>
    <t xml:space="preserve">18.10.1.1.33.</t>
  </si>
  <si>
    <t xml:space="preserve">TUBO CILÍNDRICO, C/ PONTAS FERRO FUNDIDO DN=100 MM L=950 MM (17,90 KG) PINTURA EPÓXI VERMELHA, ESGOTO</t>
  </si>
  <si>
    <t xml:space="preserve">18.10.1.1.34.</t>
  </si>
  <si>
    <t xml:space="preserve">TUBO CILÍNDRICO, C/ PONTAS FERRO FUNDIDO DN=100 MM L=1.000 MM (20,64 KG) PINTURA EPÓXI VERMELHA, ACESSÓRIOS NÃO INCLUSOS NBR 15420 ESGOTO</t>
  </si>
  <si>
    <t xml:space="preserve">18.10.1.1.35.</t>
  </si>
  <si>
    <t xml:space="preserve">TUBO CILÍNDRICO, C/ PONTAS FERRO FUNDIDO DN=100 MM L=1.200 MM (17,90 KG) PINTURA EPÓXI VERMELHA, ESGOTO</t>
  </si>
  <si>
    <t xml:space="preserve">18.10.1.1.36.</t>
  </si>
  <si>
    <t xml:space="preserve">TUBO CILÍNDRICO, C/ PONTAS FERRO FUNDIDO DN=100 MM L=2.000 MM (17,90 KG) PINTURA EPÓXI VERMELHA, ESGOTO</t>
  </si>
  <si>
    <t xml:space="preserve">18.10.1.1.37.</t>
  </si>
  <si>
    <t xml:space="preserve">TUBO CILÍNDRICO, C/ PONTAS FERRO FUNDIDO DN=100 MM L=2.350 MM (17,90 KG) PINTURA EPÓXI VERMELHA, ESGOTO</t>
  </si>
  <si>
    <t xml:space="preserve">18.10.1.1.38.</t>
  </si>
  <si>
    <t xml:space="preserve">TUBO CILÍNDRICO, C/ PONTAS FERRO FUNDIDO DN=100 MM L=2.950 MM (17,90 KG) PINTURA EPÓXI VERMELHA, ESGOTO</t>
  </si>
  <si>
    <t xml:space="preserve">18.10.1.1.39.</t>
  </si>
  <si>
    <t xml:space="preserve">TUBO CILÍNDRICO, C/ PONTAS FERRO FUNDIDO DN=100 MM L=3.300 MM (17,90 KG) PINTURA EPÓXI VERMELHA, ESGOTO</t>
  </si>
  <si>
    <t xml:space="preserve">18.10.1.1.40.</t>
  </si>
  <si>
    <t xml:space="preserve">TUBO CILÍNDRICO, C/ PONTAS FERRO FUNDIDO DN=100 MM L=4.100 MM (17,90 KG) PINTURA EPÓXI VERMELHA, ESGOTO</t>
  </si>
  <si>
    <t xml:space="preserve">18.10.1.1.41.</t>
  </si>
  <si>
    <t xml:space="preserve">TUBO CILÍNDRICO, C/ PONTAS FERRO FUNDIDO DN=100 MM L=4.450 MM (17,90 KG) PINTURA EPÓXI VERMELHA, ESGOTO</t>
  </si>
  <si>
    <t xml:space="preserve">18.10.1.1.42.</t>
  </si>
  <si>
    <t xml:space="preserve">TUBO CILÍNDRICO, C/ PONTAS FERRO FUNDIDO DN=100 MM L=5.200 MM (17,90 KG) PINTURA EPÓXI VERMELHA, ESGOTO</t>
  </si>
  <si>
    <t xml:space="preserve">18.10.1.1.43.</t>
  </si>
  <si>
    <t xml:space="preserve">TUBO CILÍNDRICO, C/ PONTAS FERRO FUNDIDO DN=100 MM L=5.400 MM (17,90 KG) PINTURA EPÓXI VERMELHA, ESGOTO</t>
  </si>
  <si>
    <t xml:space="preserve">18.10.1.1.44.</t>
  </si>
  <si>
    <t xml:space="preserve">TUBO CILÍNDRICO, C/ PONTAS FERRO FUNDIDO DN=150 MM L=900 MM (17,90 KG) PINTURA EPÓXI VERMELHA, ESGOTO</t>
  </si>
  <si>
    <t xml:space="preserve">18.10.1.1.45.</t>
  </si>
  <si>
    <t xml:space="preserve">TUBO CILÍNDRICO, C/ PONTAS FERRO FUNDIDO DN=150 MM L=2.500 MM (17,90 KG) PINTURA EPÓXI VERMELHA, ESGOTO</t>
  </si>
  <si>
    <t xml:space="preserve">18.10.1.1.46.</t>
  </si>
  <si>
    <t xml:space="preserve">TUBO CILÍNDRICO, C/ PONTAS FERRO FUNDIDO DN=150 MM L=2.750 MM (17,90 KG) PINTURA EPÓXI VERMELHA, ESGOTO</t>
  </si>
  <si>
    <t xml:space="preserve">18.10.1.1.47.</t>
  </si>
  <si>
    <t xml:space="preserve">TUBO CILÍNDRICO, C/ PONTAS FERRO FUNDIDO DN=150 MM L=2.850 MM (17,90 KG) PINTURA EPÓXI VERMELHA, ESGOTO</t>
  </si>
  <si>
    <t xml:space="preserve">18.10.1.1.48.</t>
  </si>
  <si>
    <t xml:space="preserve">TUBO CILÍNDRICO, C/ PONTAS FERRO FUNDIDO DN=200 MM L=5.500 MM (187,92 KG) PINTURA EPÓXI VERMELHA, ESGOTO</t>
  </si>
  <si>
    <t xml:space="preserve">18.10.1.1.49.</t>
  </si>
  <si>
    <t xml:space="preserve">TUBO C/PONTA E BOLSA JGS K9 FERRO FUNDIDO DN=100 MM * (18,40 KG/M) PINTURA EPÓXI VERMELHA, ANEL DE BORRACHA INCLUSO NBR 15420 ESGOTO</t>
  </si>
  <si>
    <t xml:space="preserve">18.10.1.1.50.</t>
  </si>
  <si>
    <t xml:space="preserve">TUBO C/PONTA E BOLSA JGS K7 FERRO FUNDIDO DN=150 MM * (23,80 KG/M) PINTURA EPÓXI VERMELHA, ANEL DE BORRACHA INCLUSO NBR 15420 ESGOTO</t>
  </si>
  <si>
    <t xml:space="preserve">18.10.1.1.51.</t>
  </si>
  <si>
    <t xml:space="preserve">TUBO C/PONTA E BOLSA JGS K7 FERRO FUNDIDO DN=200 MM * (32,60 KG/M) PINTURA EPÓXI VERMELHA, ANEL DE BORRACHA INCLUSO NBR 15420 ESGOTO</t>
  </si>
  <si>
    <t xml:space="preserve">18.10.1.1.52.</t>
  </si>
  <si>
    <t xml:space="preserve">ACESSÓRIOS PARA FLANGE DN=50 PN10 AÇO GALV D=5/8" X L=2 3/4" 4 CJ (PARAFUSO, PORCA E ARRUELA) NORMA 0100-400-E027 FL3/3</t>
  </si>
  <si>
    <t xml:space="preserve">18.10.1.1.53.</t>
  </si>
  <si>
    <t xml:space="preserve">18.10.1.1.54.</t>
  </si>
  <si>
    <t xml:space="preserve">18.10.1.1.55.</t>
  </si>
  <si>
    <t xml:space="preserve">18.10.1.2.</t>
  </si>
  <si>
    <t xml:space="preserve">18.10.1.2.1.</t>
  </si>
  <si>
    <t xml:space="preserve">CAP JUNTA ELÁSTICA JE2GS FERRO FUNDIDO DN=100 MM (4,70 KG) PINTURA EPÓXI VERMELHA E ANEL DE BORRACHA INCLUSO NBR 15420 ESGOTO</t>
  </si>
  <si>
    <t xml:space="preserve">18.10.1.2.2.</t>
  </si>
  <si>
    <t xml:space="preserve">18.10.1.2.3.</t>
  </si>
  <si>
    <t xml:space="preserve">CURVA 90º COM BOLSAS JE2GS FERRO FUNDIDO DN=150 MM (21,60 KG) PINTURA EPÓXI VERMELHA E ANÉIS DE BORRACHA INCLUSOS NBR 15420 ESGOTO</t>
  </si>
  <si>
    <t xml:space="preserve">18.10.1.2.4.</t>
  </si>
  <si>
    <t xml:space="preserve">Curva de 90° em ferro fundido com flanges, classe PN-10, DN= 50mm</t>
  </si>
  <si>
    <t xml:space="preserve">18.10.1.2.5.</t>
  </si>
  <si>
    <t xml:space="preserve">18.10.1.2.6.</t>
  </si>
  <si>
    <t xml:space="preserve">CURVA 90º COM FLANGES PN10/16 FERRO FUNDIDO DN=150 MM (18,00 KG) PINTURA EPÓXI VERMELHA, ACESSÓRIOS NÃO INCLUSOS NBR 15420 ESGOTO</t>
  </si>
  <si>
    <t xml:space="preserve">18.10.1.2.7.</t>
  </si>
  <si>
    <t xml:space="preserve">REDUÇÃO PONTA BOLSA JE2GS FERRO FUNDIDO DN=150 X 100 MM (12,50 KG) PINTURA EPÓXI VERMELHA, ANEL DE BORRACHA INCLUSO NBR 15420 ESGOTO</t>
  </si>
  <si>
    <t xml:space="preserve">18.10.1.2.8.</t>
  </si>
  <si>
    <t xml:space="preserve">Redução concêntrica em ferro fundido, com flanges, classe PN-10, DN= 150mm x 80/100mm</t>
  </si>
  <si>
    <t xml:space="preserve">18.10.1.2.9.</t>
  </si>
  <si>
    <t xml:space="preserve">TÊ COM BOLSAS JE2GS FERRO FUNDIDO DN=100 X 100 MM (18,40 KG) PINTURA EPÓXI VERMELHA, ANÉIS DE BORRACHA INCLUSOS NBR 15420 ESGOTO</t>
  </si>
  <si>
    <t xml:space="preserve">18.10.1.2.10.</t>
  </si>
  <si>
    <t xml:space="preserve">TÊ COM BOLSAS JE2GS FERRO FUNDIDO DN=150 X 80 MM (22,90 KG) PINTURA EPÓXI VERMELHA, ANÉIS DE BORRACHA INCLUSOS NBR 15420 ESGOTO</t>
  </si>
  <si>
    <t xml:space="preserve">18.10.1.2.11.</t>
  </si>
  <si>
    <t xml:space="preserve">TÊ COM BOLSAS JE2GS FERRO FUNDIDO DN=150 X 100 MM (25,00 KG) PINTURA EPÓXI VERMELHA, ANÉIS DE BORRACHA INCLUSOS NBR 15420 ESGOTO</t>
  </si>
  <si>
    <t xml:space="preserve">18.10.1.2.12.</t>
  </si>
  <si>
    <t xml:space="preserve">TÊ COM BOLSAS JE2GS FERRO FUNDIDO DN=150 X 150 MM (29,70 KG) PINTURA EPÓXI VERMELHA, ANÉIS DE BORRACHA INCLUSOS NBR 15420 ESGOTO</t>
  </si>
  <si>
    <t xml:space="preserve">18.10.1.2.13.</t>
  </si>
  <si>
    <t xml:space="preserve">TÊ COM FLANGES PN10/16 FERRO FUNDIDO DN=100 X 50 MM (16,00 KG) PINTURA EPÓXI VERMELHA, ACESSÓRIOS NÃO INCLUSOS NBR 15420 ESGOTO</t>
  </si>
  <si>
    <t xml:space="preserve">18.10.1.2.14.</t>
  </si>
  <si>
    <t xml:space="preserve">TÊ COM FLANGES PN10/16 FERRO FUNDIDO DN=100 X 100 MM (18,50 KG) PINTURA EPÓXI VERMELHA, ACESSÓRIOS NÃO INCLUSOS NBR 15420 ESGOTO</t>
  </si>
  <si>
    <t xml:space="preserve">18.10.1.2.15.</t>
  </si>
  <si>
    <t xml:space="preserve">18.10.1.3.</t>
  </si>
  <si>
    <t xml:space="preserve">Juntas</t>
  </si>
  <si>
    <t xml:space="preserve">18.10.1.3.1.</t>
  </si>
  <si>
    <t xml:space="preserve">JUNTA GIBAULT FERRO FUNDIDO DN=80 MM (7,0 KG) PINTURA EPÓXI VERMELHA - ACESSÓRIOS INCLUSOS NBR 15420 ESGOTO</t>
  </si>
  <si>
    <t xml:space="preserve">18.10.1.3.2.</t>
  </si>
  <si>
    <t xml:space="preserve">JUNTA GIBAULT FERRO FUNDIDO DN=100 MM (5,20 KG) PINTURA EPÓXI VERMELHA - ACESSÓRIOS INCLUSOS NBR 15420 ESGOTO</t>
  </si>
  <si>
    <t xml:space="preserve">18.10.1.3.3.</t>
  </si>
  <si>
    <t xml:space="preserve">JUNTA GIBAULT FERRO FUNDIDO DN=150 MM (9,20 KG) PINTURA EPÓXI VERMELHA - ACESSÓRIOS INCLUSOS NBR 15420 ESGOTO</t>
  </si>
  <si>
    <t xml:space="preserve">18.10.1.4.</t>
  </si>
  <si>
    <t xml:space="preserve">18.10.1.4.1.</t>
  </si>
  <si>
    <t xml:space="preserve">VÁLVULA GAVETA C/FLANGES PN10/16 FERRO FUNDIDO DN=80 MM * (16,00 KG), ACION. VOLANTE, CUNHA DE BORRACHA, MÉTRICA CHATA, PINTURA EPÓXI EM PÓ NBR 14968 ÁGUA/ESGOTO</t>
  </si>
  <si>
    <t xml:space="preserve">18.10.1.4.2.</t>
  </si>
  <si>
    <t xml:space="preserve">18.10.1.4.3.</t>
  </si>
  <si>
    <t xml:space="preserve">18.10.1.4.4.</t>
  </si>
  <si>
    <t xml:space="preserve">PEDESTAL SIMPLES FERRO FUNDIDO MODELO 01 * (57,00 KG) MANOBRA DE VÁLVULA</t>
  </si>
  <si>
    <t xml:space="preserve">18.10.1.5.</t>
  </si>
  <si>
    <t xml:space="preserve">18.10.1.5.1.</t>
  </si>
  <si>
    <t xml:space="preserve">18.10.1.6.</t>
  </si>
  <si>
    <t xml:space="preserve">Equipamentos eletromecânicos</t>
  </si>
  <si>
    <t xml:space="preserve">18.10.1.6.1.</t>
  </si>
  <si>
    <t xml:space="preserve">AERADOR MECANIZADO DE FLUXO DESCENDENTE, BAIXA ROTAÇÃO, POTÊNCIA 5,08CV</t>
  </si>
  <si>
    <t xml:space="preserve">18.10.2.</t>
  </si>
  <si>
    <t xml:space="preserve">18.10.2.1.</t>
  </si>
  <si>
    <t xml:space="preserve">Materiais e Equipamentos Elétricos para Instalações Gerais (conforme lista do projeto elétrico)</t>
  </si>
  <si>
    <t xml:space="preserve">18.10.2.1.1.</t>
  </si>
  <si>
    <t xml:space="preserve">ELETRODUTO FLEXÍVEL CORRUGADO, PEAD, DN 63 (2"), PARA REDE ENTERRADA DE DISTRIBUIÇÃO DE ENERGIA ELÉTRICA - FORNECIMENTO E INSTALAÇÃO. AF_12/2021</t>
  </si>
  <si>
    <t xml:space="preserve">18.10.2.1.2.</t>
  </si>
  <si>
    <t xml:space="preserve">18.10.2.1.3.</t>
  </si>
  <si>
    <t xml:space="preserve">18.10.2.1.4.</t>
  </si>
  <si>
    <t xml:space="preserve">CAIXA ENTERRADA ELÉTRICA RETANGULAR, EM ALVENARIA COM BLOCOS DE CONCRETO, FUNDO COM BRITA, DIMENSÕES INTERNAS: 0,6X0,6X0,6 M. AF_12/2020</t>
  </si>
  <si>
    <t xml:space="preserve">18.10.2.1.5.</t>
  </si>
  <si>
    <t xml:space="preserve">BUCHA EM ALUMINIO, COM ROSCA, DE 1 1/2", PARA ELETRODUTO</t>
  </si>
  <si>
    <t xml:space="preserve">18.10.2.1.6.</t>
  </si>
  <si>
    <t xml:space="preserve">ARRUELA EM ALUMINIO, COM ROSCA, DE 1 1/2", PARA ELETRODUTO</t>
  </si>
  <si>
    <t xml:space="preserve">18.10.2.1.7.</t>
  </si>
  <si>
    <t xml:space="preserve">Eletroduto galvanizado a quente conforme NBR6323 - 1 1/2´ com acessórios</t>
  </si>
  <si>
    <t xml:space="preserve">18.10.2.1.8.</t>
  </si>
  <si>
    <t xml:space="preserve">ABRACADEIRA EM ACO PARA AMARRACAO DE ELETRODUTOS, TIPO D, COM 1 1/2" E PARAFUSO DE FIXACAO</t>
  </si>
  <si>
    <t xml:space="preserve">18.10.2.1.9.</t>
  </si>
  <si>
    <t xml:space="preserve">CURVA 90 GRAUS PARA ELETRODUTO, EM ACO GALVANIZADO ELETROLITICO, COM ROSCA, DIAMETRO DE 40 MM (1 1/2"), ESPESSURA DE 1,50 MM</t>
  </si>
  <si>
    <t xml:space="preserve">18.10.2.1.10.</t>
  </si>
  <si>
    <t xml:space="preserve">18.10.2.1.11.</t>
  </si>
  <si>
    <t xml:space="preserve">BUCHA DE NYLON SEM ABA S6</t>
  </si>
  <si>
    <t xml:space="preserve">18.10.2.1.12.</t>
  </si>
  <si>
    <t xml:space="preserve">CONDULETE DE ALUMINIO TIPO LR, PARA ELETRODUTO ROSCAVEL DE 1 1/2", COM TAMPA CEGA</t>
  </si>
  <si>
    <t xml:space="preserve">18.10.2.1.13.</t>
  </si>
  <si>
    <t xml:space="preserve">CONDULETE DE ALUMINIO TIPO X, PARA ELETRODUTO ROSCAVEL DE 1 1/2", COM TAMPA CEGA</t>
  </si>
  <si>
    <t xml:space="preserve">18.10.2.1.14.</t>
  </si>
  <si>
    <t xml:space="preserve">CONDULETE DE ALUMINIO TIPO T, PARA ELETRODUTO ROSCAVEL DE 1 1/2", COM TAMPA CEGA</t>
  </si>
  <si>
    <t xml:space="preserve">18.10.2.1.15.</t>
  </si>
  <si>
    <t xml:space="preserve">CONECTOR DE ALUMINIO TIPO PRENSA CABO, BITOLA 1 1/2", PARA CABOS DE DIAMETRO DE 37 A 40 MM</t>
  </si>
  <si>
    <t xml:space="preserve">18.10.2.1.16.</t>
  </si>
  <si>
    <t xml:space="preserve">ELETRODUTO FLEXIVEL, EM FITA DE ACO GALVANIZADO, SEM REVESTIMENTO, DIAMETRO NOMINAL 1/2"</t>
  </si>
  <si>
    <t xml:space="preserve">18.10.2.1.17.</t>
  </si>
  <si>
    <t xml:space="preserve">Terminal em latão zincado macho fixo, 3/4´ ref. CMZL da SPTF ou equivalente</t>
  </si>
  <si>
    <t xml:space="preserve">18.10.2.1.18.</t>
  </si>
  <si>
    <t xml:space="preserve">18.10.2.1.19.</t>
  </si>
  <si>
    <t xml:space="preserve">Cabo de cobre flexível de 25 mm², isolamento 0,6/1kV - isolação HEPR 90°C</t>
  </si>
  <si>
    <t xml:space="preserve">18.10.2.1.20.</t>
  </si>
  <si>
    <t xml:space="preserve">18.10.2.1.21.</t>
  </si>
  <si>
    <t xml:space="preserve">18.10.2.1.22.</t>
  </si>
  <si>
    <t xml:space="preserve">18.10.2.1.23.</t>
  </si>
  <si>
    <t xml:space="preserve">CABO DE COBRE NU 25 MM2 MEIO-DURO</t>
  </si>
  <si>
    <t xml:space="preserve">18.10.2.1.24.</t>
  </si>
  <si>
    <t xml:space="preserve">18.10.2.2.</t>
  </si>
  <si>
    <t xml:space="preserve">18.10.2.2.1.</t>
  </si>
  <si>
    <t xml:space="preserve">FORNECIMENTO DE PAINEL ELÉTRICO QUADRO COMPACTO EM CAIXA DE ATÉ 1200MM PARA PARTIDAS COM DOIS CONVERSORES DE FREQUÊNCIA (PARA 4 MOTORES DE 10CV) DE 380V</t>
  </si>
  <si>
    <t xml:space="preserve">18.10.3.</t>
  </si>
  <si>
    <t xml:space="preserve">Materiais em Fibra de Vidro (PRFV)</t>
  </si>
  <si>
    <t xml:space="preserve">18.10.3.1.</t>
  </si>
  <si>
    <t xml:space="preserve">Placas vertedouras (Decantador/Adensador) "similaridade"</t>
  </si>
  <si>
    <t xml:space="preserve">18.10.3.1.1.</t>
  </si>
  <si>
    <t xml:space="preserve">Placa de poliéster reforçada com fibra de vidro de 3 mm</t>
  </si>
  <si>
    <t xml:space="preserve">19.</t>
  </si>
  <si>
    <t xml:space="preserve">ETE - LEITOS DE SECAGEM</t>
  </si>
  <si>
    <t xml:space="preserve">19.1.</t>
  </si>
  <si>
    <t xml:space="preserve">19.1.1.</t>
  </si>
  <si>
    <t xml:space="preserve">19.1.1.0.1.</t>
  </si>
  <si>
    <t xml:space="preserve">19.1.1.0.2.</t>
  </si>
  <si>
    <t xml:space="preserve">19.2.</t>
  </si>
  <si>
    <t xml:space="preserve">19.2.1.</t>
  </si>
  <si>
    <t xml:space="preserve">19.2.1.0.1.</t>
  </si>
  <si>
    <t xml:space="preserve">19.2.1.0.2.</t>
  </si>
  <si>
    <t xml:space="preserve">19.3.</t>
  </si>
  <si>
    <t xml:space="preserve">19.3.1.</t>
  </si>
  <si>
    <t xml:space="preserve">19.3.1.0.1.</t>
  </si>
  <si>
    <t xml:space="preserve">19.3.2.</t>
  </si>
  <si>
    <t xml:space="preserve">19.3.2.0.1.</t>
  </si>
  <si>
    <t xml:space="preserve">19.3.3.</t>
  </si>
  <si>
    <t xml:space="preserve">19.3.3.0.1.</t>
  </si>
  <si>
    <t xml:space="preserve">19.3.4.</t>
  </si>
  <si>
    <t xml:space="preserve">19.3.4.0.1.</t>
  </si>
  <si>
    <t xml:space="preserve">19.3.4.0.2.</t>
  </si>
  <si>
    <t xml:space="preserve">19.3.4.0.3.</t>
  </si>
  <si>
    <t xml:space="preserve">19.4.</t>
  </si>
  <si>
    <t xml:space="preserve">19.4.1.</t>
  </si>
  <si>
    <t xml:space="preserve">19.4.1.0.1.</t>
  </si>
  <si>
    <t xml:space="preserve">19.5.</t>
  </si>
  <si>
    <t xml:space="preserve">19.5.1.</t>
  </si>
  <si>
    <t xml:space="preserve">19.5.1.0.1.</t>
  </si>
  <si>
    <t xml:space="preserve">19.6.</t>
  </si>
  <si>
    <t xml:space="preserve">19.6.1.</t>
  </si>
  <si>
    <t xml:space="preserve">19.6.1.0.1.</t>
  </si>
  <si>
    <t xml:space="preserve">19.6.2.</t>
  </si>
  <si>
    <t xml:space="preserve">19.6.2.0.1.</t>
  </si>
  <si>
    <t xml:space="preserve">19.6.3.</t>
  </si>
  <si>
    <t xml:space="preserve">19.6.3.0.1.</t>
  </si>
  <si>
    <t xml:space="preserve">19.6.4.</t>
  </si>
  <si>
    <t xml:space="preserve">Concreto não estrutural (lastro)</t>
  </si>
  <si>
    <t xml:space="preserve">19.6.4.0.1.</t>
  </si>
  <si>
    <t xml:space="preserve">19.6.5.</t>
  </si>
  <si>
    <t xml:space="preserve">19.6.5.0.1.</t>
  </si>
  <si>
    <t xml:space="preserve">19.6.6.</t>
  </si>
  <si>
    <t xml:space="preserve">Concreto Estrutural para estruturas sujeitas ao contato com água e esgoto (enchimento de fundo do leito)</t>
  </si>
  <si>
    <t xml:space="preserve">19.6.6.0.1.</t>
  </si>
  <si>
    <t xml:space="preserve">19.6.7.</t>
  </si>
  <si>
    <t xml:space="preserve">Poço de Inspeção para esgoto - di=0,60m</t>
  </si>
  <si>
    <t xml:space="preserve">19.6.7.0.1.</t>
  </si>
  <si>
    <t xml:space="preserve">POÇO DE INSPEÇÃO CIRCULAR PARA ESGOTO, EM CONCRETO PRÉ-MOLDADO, DIÂMETRO INTERNO = 0,60 M, PROFUNDIDADE = 1,40 M, EXCLUINDO TAMPÃO. AF_12/2020</t>
  </si>
  <si>
    <t xml:space="preserve">19.7.</t>
  </si>
  <si>
    <t xml:space="preserve">19.7.1.</t>
  </si>
  <si>
    <t xml:space="preserve">19.7.1.0.1.</t>
  </si>
  <si>
    <t xml:space="preserve">19.7.2.</t>
  </si>
  <si>
    <t xml:space="preserve">19.7.2.0.1.</t>
  </si>
  <si>
    <t xml:space="preserve">19.7.2.0.2.</t>
  </si>
  <si>
    <t xml:space="preserve">19.7.3.</t>
  </si>
  <si>
    <t xml:space="preserve">19.7.3.0.1.</t>
  </si>
  <si>
    <t xml:space="preserve">19.7.3.0.2.</t>
  </si>
  <si>
    <t xml:space="preserve">19.8.</t>
  </si>
  <si>
    <t xml:space="preserve">Enchimentos  de Leitos de Secagem</t>
  </si>
  <si>
    <t xml:space="preserve">19.8.1.</t>
  </si>
  <si>
    <t xml:space="preserve">Enchimento com Materiais Granulares</t>
  </si>
  <si>
    <t xml:space="preserve">19.8.1.0.1.</t>
  </si>
  <si>
    <t xml:space="preserve">COLOCAÇÃO DE AREIA NOS FILTROS DO LEITO FILTRANTE</t>
  </si>
  <si>
    <t xml:space="preserve">19.8.1.0.2.</t>
  </si>
  <si>
    <t xml:space="preserve">COLOCAÇÃO DE PEDREGULHO NOS FILTROS DO LEITO FILTRANTE</t>
  </si>
  <si>
    <t xml:space="preserve">19.8.2.</t>
  </si>
  <si>
    <t xml:space="preserve">Colocação de Tijolos</t>
  </si>
  <si>
    <t xml:space="preserve">19.8.2.0.1.</t>
  </si>
  <si>
    <t xml:space="preserve">COLOCAÇÃO DE TIJOLO COMUM NO LEITO DE SECAGEM</t>
  </si>
  <si>
    <t xml:space="preserve">19.9.</t>
  </si>
  <si>
    <t xml:space="preserve">19.9.1.</t>
  </si>
  <si>
    <t xml:space="preserve">19.9.1.1.</t>
  </si>
  <si>
    <t xml:space="preserve">19.9.1.1.1.</t>
  </si>
  <si>
    <t xml:space="preserve">19.9.1.1.2.</t>
  </si>
  <si>
    <t xml:space="preserve">TUBO C/FLANGE PN10/16 E PONTA FERRO FUNDIDO DN=100 MM L=700 MM (19,32 KG) PINTURA EPÓXI VERMELHA, ACESSÓRIOS NÃO INCLUSOS NBR 15420 ESGOTO</t>
  </si>
  <si>
    <t xml:space="preserve">19.9.1.1.3.</t>
  </si>
  <si>
    <t xml:space="preserve">19.9.1.1.4.</t>
  </si>
  <si>
    <t xml:space="preserve">TUBO CILÍNDRICO, C/ PONTAS FERRO FUNDIDO DN=150 MM L=4.000 MM (20,64 KG) PINTURA EPÓXI VERMELHA, NBR 15420 ESGOTO</t>
  </si>
  <si>
    <t xml:space="preserve">19.9.1.1.5.</t>
  </si>
  <si>
    <t xml:space="preserve">19.9.1.1.6.</t>
  </si>
  <si>
    <t xml:space="preserve">19.9.1.2.</t>
  </si>
  <si>
    <t xml:space="preserve">19.9.1.2.1.</t>
  </si>
  <si>
    <t xml:space="preserve">19.9.1.2.2.</t>
  </si>
  <si>
    <t xml:space="preserve">TÊ C/BOLSAS JE2GS E FLANGE PN10/16 FERRO FUNDIDO DN=100X100 MM (19,30 KG) PINTURA EPÓXI VERMELHA, ACESSÓRIOS NÃO INCLUSOS NBR 15420 ESGOTO</t>
  </si>
  <si>
    <t xml:space="preserve">19.9.1.3.</t>
  </si>
  <si>
    <t xml:space="preserve">19.9.1.3.1.</t>
  </si>
  <si>
    <t xml:space="preserve">19.9.1.4.</t>
  </si>
  <si>
    <t xml:space="preserve">19.9.1.4.1.</t>
  </si>
  <si>
    <t xml:space="preserve">19.9.2.</t>
  </si>
  <si>
    <t xml:space="preserve">Materiais Granulares</t>
  </si>
  <si>
    <t xml:space="preserve">19.9.2.1.</t>
  </si>
  <si>
    <t xml:space="preserve">Areia</t>
  </si>
  <si>
    <t xml:space="preserve">19.9.2.1.1.</t>
  </si>
  <si>
    <t xml:space="preserve">AREIA MÉDIA GRANULOMETRIA ENTRE (0,42 E 1,2 MM) LAVADA</t>
  </si>
  <si>
    <t xml:space="preserve">19.9.2.2.</t>
  </si>
  <si>
    <t xml:space="preserve">Pedras</t>
  </si>
  <si>
    <t xml:space="preserve">19.9.2.2.1.</t>
  </si>
  <si>
    <t xml:space="preserve">PEDRA BRITADA Nº 1 E 2 GRANULOMETRIA ENTRE (4,8 E 25,0 MM) NBR 7225</t>
  </si>
  <si>
    <t xml:space="preserve">19.9.2.2.2.</t>
  </si>
  <si>
    <t xml:space="preserve">PEDRA BRITADA Nº 2 E 3 GRANULOMETRIA ENTRE (12,5 E 50,0 MM) NBR 7225</t>
  </si>
  <si>
    <t xml:space="preserve">19.9.2.2.3.</t>
  </si>
  <si>
    <t xml:space="preserve">PEDRA BRITADA Nº 4 GRANULOMETRIA ENTRE (37,5 E 76,0 MM)</t>
  </si>
  <si>
    <t xml:space="preserve">19.9.2.2.4.</t>
  </si>
  <si>
    <t xml:space="preserve">PEDRA DE MÃO (RACHÃO) GRANULOMETRIA ENTRE (100 E 300 MM)</t>
  </si>
  <si>
    <t xml:space="preserve">19.9.3.</t>
  </si>
  <si>
    <t xml:space="preserve">Tijolos</t>
  </si>
  <si>
    <t xml:space="preserve">19.9.3.0.1.</t>
  </si>
  <si>
    <t xml:space="preserve">TIJOLO MACIÇO CERÂMICO 10,5 X 5,5 X 21,5 CM (LARG X ALT X COMP)</t>
  </si>
  <si>
    <t xml:space="preserve">20.</t>
  </si>
  <si>
    <t xml:space="preserve">ETE - INTERLIGAÇÕES</t>
  </si>
  <si>
    <t xml:space="preserve">20.1.</t>
  </si>
  <si>
    <t xml:space="preserve">20.1.1.</t>
  </si>
  <si>
    <t xml:space="preserve">20.1.1.0.1.</t>
  </si>
  <si>
    <t xml:space="preserve">20.1.1.0.2.</t>
  </si>
  <si>
    <t xml:space="preserve">20.2.</t>
  </si>
  <si>
    <t xml:space="preserve">20.2.1.</t>
  </si>
  <si>
    <t xml:space="preserve">20.2.1.0.1.</t>
  </si>
  <si>
    <t xml:space="preserve">20.3.</t>
  </si>
  <si>
    <t xml:space="preserve">20.3.1.</t>
  </si>
  <si>
    <t xml:space="preserve">20.3.1.0.1.</t>
  </si>
  <si>
    <t xml:space="preserve">20.3.2.</t>
  </si>
  <si>
    <t xml:space="preserve">20.3.2.0.1.</t>
  </si>
  <si>
    <t xml:space="preserve">20.3.3.</t>
  </si>
  <si>
    <t xml:space="preserve">20.3.3.0.1.</t>
  </si>
  <si>
    <t xml:space="preserve">20.3.4.</t>
  </si>
  <si>
    <t xml:space="preserve">20.3.4.0.1.</t>
  </si>
  <si>
    <t xml:space="preserve">20.3.4.0.2.</t>
  </si>
  <si>
    <t xml:space="preserve">20.3.4.0.3.</t>
  </si>
  <si>
    <t xml:space="preserve">20.4.</t>
  </si>
  <si>
    <t xml:space="preserve">20.4.1.</t>
  </si>
  <si>
    <t xml:space="preserve">20.4.1.0.1.</t>
  </si>
  <si>
    <t xml:space="preserve">20.5.</t>
  </si>
  <si>
    <t xml:space="preserve">20.5.1.</t>
  </si>
  <si>
    <t xml:space="preserve">20.5.1.0.1.</t>
  </si>
  <si>
    <t xml:space="preserve">20.5.2.</t>
  </si>
  <si>
    <t xml:space="preserve">Poços de visita - Ø = 0,60m para redes coletoras</t>
  </si>
  <si>
    <t xml:space="preserve">20.5.2.0.1.</t>
  </si>
  <si>
    <t xml:space="preserve">POÇO DE INSPEÇÃO  D=0,60 M EM TUBO DE CONCRETO COM PONTA, BOLSA E JUNTA ELÁSTICA - PROFUNDIDADE ATÉ 1,60 M</t>
  </si>
  <si>
    <t xml:space="preserve">20.5.3.</t>
  </si>
  <si>
    <t xml:space="preserve">20.5.3.0.1.</t>
  </si>
  <si>
    <t xml:space="preserve">ANCORAGEM EM CONCRETO PARA CURVA 45 GRAUS, DIÂMETRO 150 MM</t>
  </si>
  <si>
    <t xml:space="preserve">20.5.3.0.2.</t>
  </si>
  <si>
    <t xml:space="preserve">ANCORAGEM EM CONCRETO PARA CURVA 45 GRAUS, DIÂMETRO 300 MM</t>
  </si>
  <si>
    <t xml:space="preserve">20.6.</t>
  </si>
  <si>
    <t xml:space="preserve">20.6.1.</t>
  </si>
  <si>
    <t xml:space="preserve">20.6.1.0.1.</t>
  </si>
  <si>
    <t xml:space="preserve">20.6.1.0.2.</t>
  </si>
  <si>
    <t xml:space="preserve">20.6.1.0.3.</t>
  </si>
  <si>
    <t xml:space="preserve">20.6.1.0.4.</t>
  </si>
  <si>
    <t xml:space="preserve">ASSENTAMENTO SIMPLES DE TUBOS E PEÇAS, DN 250 MM, EM FERRO FUNDIDO, JUNTA ELÁSTICA (A)</t>
  </si>
  <si>
    <t xml:space="preserve">20.6.1.0.5.</t>
  </si>
  <si>
    <t xml:space="preserve">ASSENTAMENTO SIMPLES DE TUBOS E PEÇAS, DN 300 MM, EM FERRO FUNDIDO, JUNTA ELÁSTICA (A)</t>
  </si>
  <si>
    <t xml:space="preserve">20.6.2.</t>
  </si>
  <si>
    <t xml:space="preserve">20.6.2.0.1.</t>
  </si>
  <si>
    <t xml:space="preserve">20.6.3.</t>
  </si>
  <si>
    <t xml:space="preserve">20.6.3.0.1.</t>
  </si>
  <si>
    <t xml:space="preserve">20.6.3.0.2.</t>
  </si>
  <si>
    <t xml:space="preserve">20.6.4.</t>
  </si>
  <si>
    <t xml:space="preserve">20.6.4.0.1.</t>
  </si>
  <si>
    <t xml:space="preserve">20.6.4.0.2.</t>
  </si>
  <si>
    <t xml:space="preserve">20.7.</t>
  </si>
  <si>
    <t xml:space="preserve">20.7.1.</t>
  </si>
  <si>
    <t xml:space="preserve">20.7.1.1.</t>
  </si>
  <si>
    <t xml:space="preserve">20.7.1.1.1.</t>
  </si>
  <si>
    <t xml:space="preserve">20.7.1.1.2.</t>
  </si>
  <si>
    <t xml:space="preserve">TUBO C/FLANGE PN10/16 E BOLSA JE FERRO FUNDIDO DN=150 MM L=1.500 MM (54,10 KG) PINTURA EPÓXI VERMELHA, ACESSÓRIOS NÃO INCLUSOS NBR 15420 ESGOTO</t>
  </si>
  <si>
    <t xml:space="preserve">20.7.1.1.3.</t>
  </si>
  <si>
    <t xml:space="preserve">TUBO CILÍNDRICO, C/ PONTAS FERRO FUNDIDO DN=100 MM L=500 MM (20,64 KG) PINTURA EPÓXI VERMELHA, ACESSÓRIOS NÃO INCLUSOS NBR 15420 ESGOTO</t>
  </si>
  <si>
    <t xml:space="preserve">20.7.1.1.4.</t>
  </si>
  <si>
    <t xml:space="preserve">TUBO CILÍNDRICO, C/ PONTAS FERRO FUNDIDO DN=100 MM L=600 MM (20,64 KG) PINTURA EPÓXI VERMELHA, ACESSÓRIOS NÃO INCLUSOS NBR 15420 ESGOTO</t>
  </si>
  <si>
    <t xml:space="preserve">20.7.1.1.5.</t>
  </si>
  <si>
    <t xml:space="preserve">TUBO CILÍNDRICO, C/ PONTAS FERRO FUNDIDO DN=100 MM L=650 MM (20,64 KG) PINTURA EPÓXI VERMELHA, ACESSÓRIOS NÃO INCLUSOS NBR 15420 ESGOTO</t>
  </si>
  <si>
    <t xml:space="preserve">20.7.1.1.6.</t>
  </si>
  <si>
    <t xml:space="preserve">TUBO CILÍNDRICO, C/ PONTAS FERRO FUNDIDO DN=100 MM L=800 MM (20,64 KG) PINTURA EPÓXI VERMELHA, ACESSÓRIOS NÃO INCLUSOS NBR 15420 ESGOTO</t>
  </si>
  <si>
    <t xml:space="preserve">20.7.1.1.7.</t>
  </si>
  <si>
    <t xml:space="preserve">TUBO CILÍNDRICO, C/ PONTAS FERRO FUNDIDO DN=100 MM L=900 MM (20,64 KG) PINTURA EPÓXI VERMELHA, ACESSÓRIOS NÃO INCLUSOS NBR 15420 ESGOTO</t>
  </si>
  <si>
    <t xml:space="preserve">20.7.1.1.8.</t>
  </si>
  <si>
    <t xml:space="preserve">20.7.1.1.9.</t>
  </si>
  <si>
    <t xml:space="preserve">TUBO CILÍNDRICO, C/ PONTAS FERRO FUNDIDO DN=100 MM L=1.050 MM (20,64 KG) PINTURA EPÓXI VERMELHA, ACESSÓRIOS NÃO INCLUSOS NBR 15420 ESGOTO</t>
  </si>
  <si>
    <t xml:space="preserve">20.7.1.1.10.</t>
  </si>
  <si>
    <t xml:space="preserve">TUBO CILÍNDRICO, C/ PONTAS FERRO FUNDIDO DN=100 MM L=1.650 MM (20,64 KG) PINTURA EPÓXI VERMELHA, ACESSÓRIOS NÃO INCLUSOS NBR 15420 ESGOTO</t>
  </si>
  <si>
    <t xml:space="preserve">20.7.1.1.11.</t>
  </si>
  <si>
    <t xml:space="preserve">TUBO CILÍNDRICO, C/ PONTAS FERRO FUNDIDO DN=100 MM L=3.100 MM (20,64 KG) PINTURA EPÓXI VERMELHA, ACESSÓRIOS NÃO INCLUSOS NBR 15420 ESGOTO</t>
  </si>
  <si>
    <t xml:space="preserve">20.7.1.1.12.</t>
  </si>
  <si>
    <t xml:space="preserve">20.7.1.1.13.</t>
  </si>
  <si>
    <t xml:space="preserve">TUBO CILÍNDRICO, C/ PONTAS FERRO FUNDIDO DN=100 MM L=3.400 MM (20,64 KG) PINTURA EPÓXI VERMELHA, ACESSÓRIOS NÃO INCLUSOS NBR 15420 ESGOTO</t>
  </si>
  <si>
    <t xml:space="preserve">20.7.1.1.14.</t>
  </si>
  <si>
    <t xml:space="preserve">TUBO CILÍNDRICO, C/ PONTAS FERRO FUNDIDO DN=100 MM L=3.500 MM (20,64 KG) PINTURA EPÓXI VERMELHA, ACESSÓRIOS NÃO INCLUSOS NBR 15420 ESGOTO</t>
  </si>
  <si>
    <t xml:space="preserve">20.7.1.1.15.</t>
  </si>
  <si>
    <t xml:space="preserve">TUBO CILÍNDRICO, C/ PONTAS FERRO FUNDIDO DN=100 MM L=4.350 MM (20,64 KG) PINTURA EPÓXI VERMELHA, ACESSÓRIOS NÃO INCLUSOS NBR 15420 ESGOTO</t>
  </si>
  <si>
    <t xml:space="preserve">20.7.1.1.16.</t>
  </si>
  <si>
    <t xml:space="preserve">TUBO CILÍNDRICO, C/ PONTAS FERRO FUNDIDO DN=100 MM L=4.400 MM (20,64 KG) PINTURA EPÓXI VERMELHA, ACESSÓRIOS NÃO INCLUSOS NBR 15420 ESGOTO</t>
  </si>
  <si>
    <t xml:space="preserve">20.7.1.1.17.</t>
  </si>
  <si>
    <t xml:space="preserve">TUBO CILÍNDRICO, C/ PONTAS FERRO FUNDIDO DN=100 MM L=4.800 MM (20,64 KG) PINTURA EPÓXI VERMELHA, ACESSÓRIOS NÃO INCLUSOS NBR 15420 ESGOTO</t>
  </si>
  <si>
    <t xml:space="preserve">20.7.1.1.18.</t>
  </si>
  <si>
    <t xml:space="preserve">20.7.1.1.19.</t>
  </si>
  <si>
    <t xml:space="preserve">TUBO CILÍNDRICO, C/ PONTAS FERRO FUNDIDO DN=150 MM L=750 MM (20,64 KG) PINTURA EPÓXI VERMELHA, ACESSÓRIOS NÃO INCLUSOS NBR 15420 ESGOTO</t>
  </si>
  <si>
    <t xml:space="preserve">20.7.1.1.20.</t>
  </si>
  <si>
    <t xml:space="preserve">TUBO CILÍNDRICO, C/ PONTAS FERRO FUNDIDO DN=150 MM L=1.150 MM (20,64 KG) PINTURA EPÓXI VERMELHA, ACESSÓRIOS NÃO INCLUSOS NBR 15420 ESGOTO</t>
  </si>
  <si>
    <t xml:space="preserve">20.7.1.1.21.</t>
  </si>
  <si>
    <t xml:space="preserve">TUBO CILÍNDRICO, C/ PONTAS FERRO FUNDIDO DN=150 MM L=1.250 MM (20,64 KG) PINTURA EPÓXI VERMELHA, ACESSÓRIOS NÃO INCLUSOS NBR 15420 ESGOTO</t>
  </si>
  <si>
    <t xml:space="preserve">20.7.1.1.22.</t>
  </si>
  <si>
    <t xml:space="preserve">TUBO CILÍNDRICO, C/ PONTAS FERRO FUNDIDO DN=150 MM L=1.750 MM (45,50 KG) PINTURA EPÓXI VERMELHA, NBR 15420 ESGOTO</t>
  </si>
  <si>
    <t xml:space="preserve">20.7.1.1.23.</t>
  </si>
  <si>
    <t xml:space="preserve">20.7.1.1.24.</t>
  </si>
  <si>
    <t xml:space="preserve">TUBO CILÍNDRICO, C/ PONTAS FERRO FUNDIDO DN=150 MM L=2.600 MM (20,64 KG) PINTURA EPÓXI VERMELHA, ACESSÓRIOS NÃO INCLUSOS NBR 15420 ESGOTO</t>
  </si>
  <si>
    <t xml:space="preserve">20.7.1.1.25.</t>
  </si>
  <si>
    <t xml:space="preserve">20.7.1.1.26.</t>
  </si>
  <si>
    <t xml:space="preserve">TUBO CILÍNDRICO, C/ PONTAS FERRO FUNDIDO DN=150 MM L=3.300 MM (20,64 KG) PINTURA EPÓXI VERMELHA, ACESSÓRIOS NÃO INCLUSOS NBR 15420 ESGOTO</t>
  </si>
  <si>
    <t xml:space="preserve">20.7.1.1.27.</t>
  </si>
  <si>
    <t xml:space="preserve">TUBO CILÍNDRICO, C/ PONTAS FERRO FUNDIDO DN=150 MM L=3.350 MM (87,10 KG) PINTURA EPÓXI VERMELHA, NBR 15420 ESGOTO</t>
  </si>
  <si>
    <t xml:space="preserve">20.7.1.1.28.</t>
  </si>
  <si>
    <t xml:space="preserve">TUBO CILÍNDRICO, C/ PONTAS FERRO FUNDIDO DN=150 MM L=4.200 MM (109,20 KG) PINTURA EPÓXI VERMELHA, NBR 15420 ESGOTO</t>
  </si>
  <si>
    <t xml:space="preserve">20.7.1.1.29.</t>
  </si>
  <si>
    <t xml:space="preserve">TUBO CILÍNDRICO, C/ PONTAS FERRO FUNDIDO DN=150 MM L=5.350 MM (20,64 KG) PINTURA EPÓXI VERMELHA, ACESSÓRIOS NÃO INCLUSOS NBR 15420 ESGOTO</t>
  </si>
  <si>
    <t xml:space="preserve">20.7.1.1.30.</t>
  </si>
  <si>
    <t xml:space="preserve">TUBO CILÍNDRICO, C/ PONTAS FERRO FUNDIDO DN=200 MM L=500 MM (20,64 KG) PINTURA EPÓXI VERMELHA, ACESSÓRIOS NÃO INCLUSOS NBR 15420 ESGOTO</t>
  </si>
  <si>
    <t xml:space="preserve">20.7.1.1.31.</t>
  </si>
  <si>
    <t xml:space="preserve">TUBO CILÍNDRICO, C/ PONTAS FERRO FUNDIDO DN=200 MM L=1.800 MM (20,64 KG) PINTURA EPÓXI VERMELHA, ACESSÓRIOS NÃO INCLUSOS NBR 15420 ESGOTO</t>
  </si>
  <si>
    <t xml:space="preserve">20.7.1.1.32.</t>
  </si>
  <si>
    <t xml:space="preserve">TUBO CILÍNDRICO, C/ PONTAS FERRO FUNDIDO DN=200 MM L=3.500 MM (20,64 KG) PINTURA EPÓXI VERMELHA, ACESSÓRIOS NÃO INCLUSOS NBR 15420 ESGOTO</t>
  </si>
  <si>
    <t xml:space="preserve">20.7.1.1.33.</t>
  </si>
  <si>
    <t xml:space="preserve">TUBO CILÍNDRICO, C/ PONTAS FERRO FUNDIDO DN=200 MM L=3.800 MM (20,64 KG) PINTURA EPÓXI VERMELHA, ACESSÓRIOS NÃO INCLUSOS NBR 15420 ESGOTO</t>
  </si>
  <si>
    <t xml:space="preserve">20.7.1.1.34.</t>
  </si>
  <si>
    <t xml:space="preserve">TUBO CILÍNDRICO, C/ PONTAS FERRO FUNDIDO DN=200 MM L=5.250 MM (20,64 KG) PINTURA EPÓXI VERMELHA, ACESSÓRIOS NÃO INCLUSOS NBR 15420 ESGOTO</t>
  </si>
  <si>
    <t xml:space="preserve">20.7.1.1.35.</t>
  </si>
  <si>
    <t xml:space="preserve">TUBO CILÍNDRICO, C/ PONTAS FERRO FUNDIDO DN=250 MM L=500 MM (22,70 KG) PINTURA EPÓXI VERMELHA, NBR 15420 ESGOTO</t>
  </si>
  <si>
    <t xml:space="preserve">20.7.1.1.36.</t>
  </si>
  <si>
    <t xml:space="preserve">TUBO CILÍNDRICO, C/ PONTAS FERRO FUNDIDO DN=250 MM L=550 MM (24,97 KG) PINTURA EPÓXI VERMELHA, NBR 15420 ESGOTO</t>
  </si>
  <si>
    <t xml:space="preserve">20.7.1.1.37.</t>
  </si>
  <si>
    <t xml:space="preserve">TUBO CILÍNDRICO, C/ PONTAS FERRO FUNDIDO DN=250 MM L=3.700 MM (167,98 KG) PINTURA EPÓXI VERMELHA, NBR 15420 ESGOTO</t>
  </si>
  <si>
    <t xml:space="preserve">20.7.1.1.38.</t>
  </si>
  <si>
    <t xml:space="preserve">TUBO CILÍNDRICO, C/ PONTAS FERRO FUNDIDO DN=250 MM L=4.800 MM (217,91 KG) PINTURA EPÓXI VERMELHA, NBR 15420 ESGOTO</t>
  </si>
  <si>
    <t xml:space="preserve">20.7.1.1.39.</t>
  </si>
  <si>
    <t xml:space="preserve">TUBO CILÍNDRICO, C/ PONTAS FERRO FUNDIDO DN=300 MM L=550 MM (31,41 KG) PINTURA EPÓXI VERMELHA, NBR 15420 ESGOTO</t>
  </si>
  <si>
    <t xml:space="preserve">20.7.1.1.40.</t>
  </si>
  <si>
    <t xml:space="preserve">TUBO CILÍNDRICO, C/ PONTAS FERRO FUNDIDO DN=300 MM L=700 MM (39,97 KG) PINTURA EPÓXI VERMELHA, NBR 15420 ESGOTO</t>
  </si>
  <si>
    <t xml:space="preserve">20.7.1.1.41.</t>
  </si>
  <si>
    <t xml:space="preserve">TUBO CILÍNDRICO, C/ PONTAS FERRO FUNDIDO DN=300 MM L=1.300 MM (74,23 KG) PINTURA EPÓXI VERMELHA, NBR 15420 ESGOTO</t>
  </si>
  <si>
    <t xml:space="preserve">20.7.1.1.42.</t>
  </si>
  <si>
    <t xml:space="preserve">TUBO CILÍNDRICO, C/ PONTAS FERRO FUNDIDO DN=300 MM L=2.250 MM (128,48 KG) PINTURA EPÓXI VERMELHA, NBR 15420 ESGOTO</t>
  </si>
  <si>
    <t xml:space="preserve">20.7.1.1.43.</t>
  </si>
  <si>
    <t xml:space="preserve">TUBO CILÍNDRICO, C/ PONTAS FERRO FUNDIDO DN=300 MM L=2.700 MM (154,17 KG) PINTURA EPÓXI VERMELHA, NBR 15420 ESGOTO</t>
  </si>
  <si>
    <t xml:space="preserve">20.7.1.1.44.</t>
  </si>
  <si>
    <t xml:space="preserve">20.7.1.1.45.</t>
  </si>
  <si>
    <t xml:space="preserve">20.7.1.1.46.</t>
  </si>
  <si>
    <t xml:space="preserve">20.7.1.1.47.</t>
  </si>
  <si>
    <t xml:space="preserve">TUBO C/PONTA E BOLSA JGS K7 FERRO FUNDIDO DN=250 MM * (41,30 KG/M) PINTURA EPÓXI VERMELHA, ANEL DE BORRACHA INCLUSO NBR 15420 ESGOTO</t>
  </si>
  <si>
    <t xml:space="preserve">20.7.1.1.48.</t>
  </si>
  <si>
    <t xml:space="preserve">TUBO C/PONTA E BOLSA JGS K7 FERRO FUNDIDO DN=300 MM * (51,00 KG/M) PINTURA EPÓXI VERMELHA, ANEL DE BORRACHA INCLUSO NBR 15420 ESGOTO</t>
  </si>
  <si>
    <t xml:space="preserve">20.7.1.1.49.</t>
  </si>
  <si>
    <t xml:space="preserve">20.7.1.2.</t>
  </si>
  <si>
    <t xml:space="preserve">20.7.1.2.1.</t>
  </si>
  <si>
    <t xml:space="preserve">20.7.1.2.2.</t>
  </si>
  <si>
    <t xml:space="preserve">CURVA 22º30' COM BOLSAS JE2GS FERRO FUNDIDO DN=100 MM (11,40 KG) PINTURA EPÓXI VERMELHA E ANÉIS DE BORRACHA INCLUSOS NBR 15420 ESGOTO</t>
  </si>
  <si>
    <t xml:space="preserve">20.7.1.2.3.</t>
  </si>
  <si>
    <t xml:space="preserve">20.7.1.2.4.</t>
  </si>
  <si>
    <t xml:space="preserve">CURVA 45º COM BOLSAS JE2GS FERRO FUNDIDO DN=100 MM (12,90 KG) PINTURA EPÓXI VERMELHA E ANÉIS DE BORRACHA INCLUSOS NBR 15420 ESGOTO</t>
  </si>
  <si>
    <t xml:space="preserve">20.7.1.2.5.</t>
  </si>
  <si>
    <t xml:space="preserve">CURVA 45º COM BOLSAS JE2GS FERRO FUNDIDO DN=150 MM (18,70 KG) PINTURA EPÓXI VERMELHA E ANÉIS DE BORRACHA INCLUSOS NBR 15420 ESGOTO</t>
  </si>
  <si>
    <t xml:space="preserve">20.7.1.2.6.</t>
  </si>
  <si>
    <t xml:space="preserve">JUNÇÃO 45º COM BOLSAS FERRO FUNDIDO DN=100 MM (47,00 KG) PINTURA EPÓXI VERMELHA - ACESSÓRIOS NÃO INCLUSOS NBR 15420 ESGOTO</t>
  </si>
  <si>
    <t xml:space="preserve">20.7.1.2.7.</t>
  </si>
  <si>
    <t xml:space="preserve">LUVA COM BOLSAS JE2GS FERRO FUNDIDO DN=300 MM (38,90 KG) PINTURA EPÓXI VERMELHA - ANÉIS DE BORRACHA INCLUSOS NBR 15420 ESGOTO</t>
  </si>
  <si>
    <t xml:space="preserve">20.7.1.2.8.</t>
  </si>
  <si>
    <t xml:space="preserve">REDUÇÃO PONTA BOLSA JE2GS FERRO FUNDIDO DN=200 X 150 MM (17,00 KG) PINTURA EPÓXI VERMELHA, ANEL DE BORRACHA INCLUSO NBR 15420 ESGOTO</t>
  </si>
  <si>
    <t xml:space="preserve">20.7.1.2.9.</t>
  </si>
  <si>
    <t xml:space="preserve">20.7.1.2.10.</t>
  </si>
  <si>
    <t xml:space="preserve">TÊ COM BOLSAS JE2GS FERRO FUNDIDO DN=200 X 200 MM (45,50 KG) PINTURA EPÓXI VERMELHA, ANÉIS DE BORRACHA INCLUSOS NBR 15420 ESGOTO</t>
  </si>
  <si>
    <t xml:space="preserve">20.7.1.3.</t>
  </si>
  <si>
    <t xml:space="preserve">20.7.1.3.1.</t>
  </si>
  <si>
    <t xml:space="preserve">20.7.1.4.</t>
  </si>
  <si>
    <t xml:space="preserve">20.7.1.4.1.</t>
  </si>
  <si>
    <t xml:space="preserve">21.</t>
  </si>
  <si>
    <t xml:space="preserve">ETE - PAVIMENTAÇÃO</t>
  </si>
  <si>
    <t xml:space="preserve">21.1.</t>
  </si>
  <si>
    <t xml:space="preserve">21.1.1.</t>
  </si>
  <si>
    <t xml:space="preserve">21.1.1.0.1.</t>
  </si>
  <si>
    <t xml:space="preserve">Locação de vias, calçadas, tanques e lagoas</t>
  </si>
  <si>
    <t xml:space="preserve">21.2.</t>
  </si>
  <si>
    <t xml:space="preserve">21.2.1.</t>
  </si>
  <si>
    <t xml:space="preserve">Pavimentação em Blocos de Concreto Articulado</t>
  </si>
  <si>
    <t xml:space="preserve">21.2.1.0.1.</t>
  </si>
  <si>
    <t xml:space="preserve">Regularização e compactação mecanizada de superfície, sem controle do proctor normal</t>
  </si>
  <si>
    <t xml:space="preserve">21.2.1.0.2.</t>
  </si>
  <si>
    <t xml:space="preserve">CONSTRUÇÃO DE BASE E SUB-BASE PARA PAVIMENTAÇÃO DE SOLO (PREDOMINANTEMENTE ARENOSO) MELHORADO COM CIMENTO - 4%, MISTURA EM PISTA, COM ESPESSURA DE 15 CM - EXCLUSIVE ESCAVAÇÃO, CARGA E TRANSPORTE E SOLO. AF_09/2024</t>
  </si>
  <si>
    <t xml:space="preserve">21.2.1.0.3.</t>
  </si>
  <si>
    <t xml:space="preserve">PO DE PEDRA (POSTO PEDREIRA/FORNECEDOR, SEM FRETE)</t>
  </si>
  <si>
    <t xml:space="preserve">21.2.1.0.4.</t>
  </si>
  <si>
    <t xml:space="preserve">EXECUÇÃO DE PAVIMENTO EM PISO INTERTRAVADO, COM BLOCO SEXTAVADO DE 25 X 25 CM, ESPESSURA 8 CM. AF_10/2022</t>
  </si>
  <si>
    <t xml:space="preserve">21.2.2.</t>
  </si>
  <si>
    <t xml:space="preserve">Guias e Sarjetas</t>
  </si>
  <si>
    <t xml:space="preserve">21.2.2.0.1.</t>
  </si>
  <si>
    <t xml:space="preserve">GUIA (MEIO-FIO) E SARJETA CONJUGADOS DE CONCRETO, MOLDADA IN LOCO EM TRECHO RETO COM EXTRUSORA, 45 CM BASE (15 CM BASE DA GUIA + 30 CM BASE DA SARJETA) X 22 CM ALTURA. AF_01/2024</t>
  </si>
  <si>
    <t xml:space="preserve">21.2.2.0.2.</t>
  </si>
  <si>
    <t xml:space="preserve">GUIA (MEIO-FIO) E SARJETA CONJUGADOS DE CONCRETO, MOLDADA IN LOCO EM TRECHO CURVO COM EXTRUSORA, 45 CM BASE (15 CM BASE DA GUIA + 30 CM BASE DA SARJETA) X 22 CM ALTURA. AF_01/2024</t>
  </si>
  <si>
    <t xml:space="preserve">21.3.</t>
  </si>
  <si>
    <t xml:space="preserve">Drenagem de águas pluviais</t>
  </si>
  <si>
    <t xml:space="preserve">21.3.1.</t>
  </si>
  <si>
    <t xml:space="preserve">21.3.1.0.1.</t>
  </si>
  <si>
    <t xml:space="preserve">21.3.1.0.2.</t>
  </si>
  <si>
    <t xml:space="preserve">21.3.1.0.3.</t>
  </si>
  <si>
    <t xml:space="preserve">21.3.1.0.4.</t>
  </si>
  <si>
    <t xml:space="preserve">21.3.1.0.5.</t>
  </si>
  <si>
    <t xml:space="preserve">21.3.2.</t>
  </si>
  <si>
    <t xml:space="preserve">21.3.2.0.1.</t>
  </si>
  <si>
    <t xml:space="preserve">21.3.3.</t>
  </si>
  <si>
    <t xml:space="preserve">Tubos e dispositivos</t>
  </si>
  <si>
    <t xml:space="preserve">21.3.3.0.1.</t>
  </si>
  <si>
    <t xml:space="preserve">BOCA-DE-LOBO</t>
  </si>
  <si>
    <t xml:space="preserve">21.3.3.0.2.</t>
  </si>
  <si>
    <t xml:space="preserve">Tubo de concreto (PA-1), DN= 400mm</t>
  </si>
  <si>
    <t xml:space="preserve">21.3.3.0.3.</t>
  </si>
  <si>
    <t xml:space="preserve">Tubo de concreto (PA-1), DN= 600mm</t>
  </si>
  <si>
    <t xml:space="preserve">21.3.3.0.4.</t>
  </si>
  <si>
    <t xml:space="preserve">BOCA PARA BUEIRO SIMPLES TUBULAR D = 40 CM EM CONCRETO, ALAS COM ESCONSIDADE DE 0°, INCLUINDO FÔRMAS E MATERIAIS. AF_07/2021</t>
  </si>
  <si>
    <t xml:space="preserve">21.3.3.0.5.</t>
  </si>
  <si>
    <t xml:space="preserve">BOCA PARA BUEIRO SIMPLES TUBULAR D = 60 CM EM CONCRETO, ALAS COM ESCONSIDADE DE 0°, INCLUINDO FÔRMAS E MATERIAIS. AF_07/2021</t>
  </si>
  <si>
    <t xml:space="preserve">22.</t>
  </si>
  <si>
    <t xml:space="preserve">ADMINISTRAÇÃO LOCAL</t>
  </si>
  <si>
    <t xml:space="preserve">22.1.</t>
  </si>
  <si>
    <t xml:space="preserve">Coletores, Interligações, Estações Elevatórias e Linhas de Recalque</t>
  </si>
  <si>
    <t xml:space="preserve">22.1.0.0.1.</t>
  </si>
  <si>
    <t xml:space="preserve">ENGENHEIRO CIVIL DE OBRA PLENO COM ENCARGOS COMPLEMENTARES</t>
  </si>
  <si>
    <t xml:space="preserve">BDI 3</t>
  </si>
  <si>
    <t xml:space="preserve">22.1.0.0.2.</t>
  </si>
  <si>
    <t xml:space="preserve">Engenheiro senior de elétrica</t>
  </si>
  <si>
    <t xml:space="preserve">22.1.0.0.3.</t>
  </si>
  <si>
    <t xml:space="preserve">Engenheiro senior de mecânica</t>
  </si>
  <si>
    <t xml:space="preserve">22.1.0.0.4.</t>
  </si>
  <si>
    <t xml:space="preserve">TECNICO DE EDIFICACOES COM ENCARGOS COMPLEMENTARES</t>
  </si>
  <si>
    <t xml:space="preserve">22.2.</t>
  </si>
  <si>
    <t xml:space="preserve">Travessia MND sob Linha Férrea</t>
  </si>
  <si>
    <t xml:space="preserve">22.2.0.0.1.</t>
  </si>
  <si>
    <t xml:space="preserve">22.2.0.0.2.</t>
  </si>
  <si>
    <t xml:space="preserve">22.3.</t>
  </si>
  <si>
    <t xml:space="preserve">ETE Vila Bela</t>
  </si>
  <si>
    <t xml:space="preserve">22.3.0.0.1.</t>
  </si>
  <si>
    <t xml:space="preserve">22.3.0.0.2.</t>
  </si>
  <si>
    <t xml:space="preserve">22.3.0.0.3.</t>
  </si>
  <si>
    <t xml:space="preserve">22.3.0.0.4.</t>
  </si>
  <si>
    <t xml:space="preserve">VALOR GLOBAL DA PROPOSTA (R$)</t>
  </si>
  <si>
    <t xml:space="preserve">Valor por extenso:</t>
  </si>
  <si>
    <t xml:space="preserve">RESUMO POR META</t>
  </si>
  <si>
    <t xml:space="preserve">Meta</t>
  </si>
  <si>
    <t xml:space="preserve">% do total</t>
  </si>
  <si>
    <t xml:space="preserve">Valor (R$)</t>
  </si>
  <si>
    <t xml:space="preserve">TOTAL</t>
  </si>
  <si>
    <t xml:space="preserve">Observações: (i) quantidades e descrições conforme orçamento de referência da SAEG, não podendo ser alteradas pela licitante; (ii) arredondamento de duas casas decimais em custo unitário, preço unitário e preço total; (iii) a proposta deverá vir acompanhada da Composição do BDI e das composições de custos unitários exigidas no edital.</t>
  </si>
  <si>
    <t xml:space="preserve">Local e data: ____________________________, ____ de ______________ de 2026.</t>
  </si>
  <si>
    <t xml:space="preserve">_______________________________________</t>
  </si>
  <si>
    <t xml:space="preserve">Representante legal da licitante
Nome / CPF</t>
  </si>
  <si>
    <t xml:space="preserve">Responsável técnico
Nome / CREA ou CAU</t>
  </si>
  <si>
    <t xml:space="preserve">MODELO – COMPOSIÇÃO DO BDI</t>
  </si>
  <si>
    <t xml:space="preserve">COMO PREENCHER</t>
  </si>
  <si>
    <t xml:space="preserve">1. Digite nas células amarelas o percentual de cada componente (ex.: para 4,93% digite 4,93%). Se o componente não se aplicar, digite 0%.</t>
  </si>
  <si>
    <t xml:space="preserve">2. Há três BDIs, um para cada tipo de item da planilha de preços. Preencha as três colunas.</t>
  </si>
  <si>
    <t xml:space="preserve">3. O BDI final é calculado automaticamente e levado para a aba "PLANILHA DE PREÇOS".</t>
  </si>
  <si>
    <t xml:space="preserve">Componente</t>
  </si>
  <si>
    <t xml:space="preserve">Sigla</t>
  </si>
  <si>
    <t xml:space="preserve">BDI 1
Obras e serviços
(Metas 1 a 21)</t>
  </si>
  <si>
    <t xml:space="preserve">BDI 2
Materiais e equipamentos</t>
  </si>
  <si>
    <t xml:space="preserve">BDI 3
Administração local
(Meta 22)</t>
  </si>
  <si>
    <t xml:space="preserve">O que informar</t>
  </si>
  <si>
    <t xml:space="preserve">Administração Central</t>
  </si>
  <si>
    <t xml:space="preserve">AC</t>
  </si>
  <si>
    <t xml:space="preserve">Despesas da sede da empresa rateadas para esta obra.</t>
  </si>
  <si>
    <t xml:space="preserve">Seguro e Garantia</t>
  </si>
  <si>
    <t xml:space="preserve">SG</t>
  </si>
  <si>
    <t xml:space="preserve">Custo com seguros e com a garantia contratual.</t>
  </si>
  <si>
    <t xml:space="preserve">Risco</t>
  </si>
  <si>
    <t xml:space="preserve">R</t>
  </si>
  <si>
    <t xml:space="preserve">Reserva para imprevistos da execução.</t>
  </si>
  <si>
    <t xml:space="preserve">Despesas Financeiras</t>
  </si>
  <si>
    <t xml:space="preserve">DF</t>
  </si>
  <si>
    <t xml:space="preserve">Custo financeiro entre o gasto e o recebimento das medições.</t>
  </si>
  <si>
    <t xml:space="preserve">Lucro</t>
  </si>
  <si>
    <t xml:space="preserve">L</t>
  </si>
  <si>
    <t xml:space="preserve">Margem de lucro da empresa.</t>
  </si>
  <si>
    <t xml:space="preserve">PIS + COFINS</t>
  </si>
  <si>
    <t xml:space="preserve">PIS/COFINS</t>
  </si>
  <si>
    <t xml:space="preserve">Conforme o regime tributário da empresa (ex.: 3,65% no lucro presumido).</t>
  </si>
  <si>
    <t xml:space="preserve">ISS</t>
  </si>
  <si>
    <t xml:space="preserve">Alíquota efetiva do ISS municipal sobre o preço.</t>
  </si>
  <si>
    <t xml:space="preserve">Contribuição Previdenciária sobre a Receita Bruta</t>
  </si>
  <si>
    <t xml:space="preserve">CPRB</t>
  </si>
  <si>
    <t xml:space="preserve">0% se a empresa não for desonerada; 4,5% se for desonerada.</t>
  </si>
  <si>
    <t xml:space="preserve">BDI FINAL (calculado automaticamente)</t>
  </si>
  <si>
    <t xml:space="preserve">BDI</t>
  </si>
  <si>
    <t xml:space="preserve">Este percentual é aplicado sobre o custo de cada item.</t>
  </si>
  <si>
    <t xml:space="preserve">Fórmula utilizada (Acórdão TCU nº 2.622/2013 – Plenário): BDI = [(1 + AC + SG + R) × (1 + DF) × (1 + L)] ÷ [1 − (PIS/COFINS + ISS + CPRB)] − 1</t>
  </si>
  <si>
    <t xml:space="preserve">Não incluir no BDI o IRPJ e a CSLL, nem despesas que já constam como itens da planilha (ex.: administração local).</t>
  </si>
  <si>
    <t xml:space="preserve">Regime tributário da empresa:</t>
  </si>
</sst>
</file>

<file path=xl/styles.xml><?xml version="1.0" encoding="utf-8"?>
<styleSheet xmlns="http://schemas.openxmlformats.org/spreadsheetml/2006/main">
  <numFmts count="4">
    <numFmt numFmtId="164" formatCode="General"/>
    <numFmt numFmtId="165" formatCode="#,##0.00;\-#,##0.00;\-"/>
    <numFmt numFmtId="166" formatCode="#,##0.00"/>
    <numFmt numFmtId="167" formatCode="0.00%"/>
  </numFmts>
  <fonts count="18">
    <font>
      <sz val="11"/>
      <color theme="1"/>
      <name val="Calibri"/>
      <family val="2"/>
      <charset val="1"/>
    </font>
    <font>
      <sz val="10"/>
      <name val="Arial"/>
      <family val="0"/>
    </font>
    <font>
      <sz val="10"/>
      <name val="Arial"/>
      <family val="0"/>
    </font>
    <font>
      <sz val="10"/>
      <name val="Arial"/>
      <family val="0"/>
    </font>
    <font>
      <b val="true"/>
      <sz val="12"/>
      <color rgb="FFFFFFFF"/>
      <name val="Arial"/>
      <family val="0"/>
      <charset val="1"/>
    </font>
    <font>
      <sz val="9"/>
      <color rgb="FFFFFFFF"/>
      <name val="Arial"/>
      <family val="0"/>
      <charset val="1"/>
    </font>
    <font>
      <b val="true"/>
      <sz val="11"/>
      <color rgb="FF1C2D5E"/>
      <name val="Arial"/>
      <family val="0"/>
      <charset val="1"/>
    </font>
    <font>
      <b val="true"/>
      <sz val="10"/>
      <name val="Arial"/>
      <family val="0"/>
      <charset val="1"/>
    </font>
    <font>
      <sz val="10"/>
      <name val="Arial"/>
      <family val="0"/>
      <charset val="1"/>
    </font>
    <font>
      <i val="true"/>
      <sz val="9"/>
      <name val="Arial"/>
      <family val="0"/>
      <charset val="1"/>
    </font>
    <font>
      <b val="true"/>
      <sz val="9"/>
      <color rgb="FF1C2D5E"/>
      <name val="Arial"/>
      <family val="0"/>
      <charset val="1"/>
    </font>
    <font>
      <b val="true"/>
      <sz val="9"/>
      <color rgb="FFFFFFFF"/>
      <name val="Arial"/>
      <family val="0"/>
      <charset val="1"/>
    </font>
    <font>
      <b val="true"/>
      <sz val="10"/>
      <color rgb="FF1C2D5E"/>
      <name val="Arial"/>
      <family val="0"/>
      <charset val="1"/>
    </font>
    <font>
      <b val="true"/>
      <sz val="9"/>
      <color rgb="FF000000"/>
      <name val="Arial"/>
      <family val="0"/>
      <charset val="1"/>
    </font>
    <font>
      <sz val="9"/>
      <name val="Arial"/>
      <family val="0"/>
      <charset val="1"/>
    </font>
    <font>
      <b val="true"/>
      <sz val="11"/>
      <color rgb="FFFFFFFF"/>
      <name val="Arial"/>
      <family val="0"/>
      <charset val="1"/>
    </font>
    <font>
      <b val="true"/>
      <sz val="10"/>
      <color rgb="FFFFFFFF"/>
      <name val="Arial"/>
      <family val="0"/>
      <charset val="1"/>
    </font>
    <font>
      <b val="true"/>
      <sz val="9"/>
      <name val="Arial"/>
      <family val="0"/>
      <charset val="1"/>
    </font>
  </fonts>
  <fills count="12">
    <fill>
      <patternFill patternType="none"/>
    </fill>
    <fill>
      <patternFill patternType="gray125"/>
    </fill>
    <fill>
      <patternFill patternType="solid">
        <fgColor rgb="FF1C2D5E"/>
        <bgColor rgb="FF333333"/>
      </patternFill>
    </fill>
    <fill>
      <patternFill patternType="solid">
        <fgColor rgb="FFFFE699"/>
        <bgColor rgb="FFE3E8F4"/>
      </patternFill>
    </fill>
    <fill>
      <patternFill patternType="solid">
        <fgColor rgb="FFC9D3EA"/>
        <bgColor rgb="FFD6DEEE"/>
      </patternFill>
    </fill>
    <fill>
      <patternFill patternType="solid">
        <fgColor rgb="FFD6DEEE"/>
        <bgColor rgb="FFDCE3F2"/>
      </patternFill>
    </fill>
    <fill>
      <patternFill patternType="solid">
        <fgColor rgb="FFE3E8F4"/>
        <bgColor rgb="FFDCE3F2"/>
      </patternFill>
    </fill>
    <fill>
      <patternFill patternType="solid">
        <fgColor rgb="FFEEF1F8"/>
        <bgColor rgb="FFF2F4F9"/>
      </patternFill>
    </fill>
    <fill>
      <patternFill patternType="solid">
        <fgColor rgb="FFF7F8FB"/>
        <bgColor rgb="FFF5F7FB"/>
      </patternFill>
    </fill>
    <fill>
      <patternFill patternType="solid">
        <fgColor rgb="FFF5F7FB"/>
        <bgColor rgb="FFF7F8FB"/>
      </patternFill>
    </fill>
    <fill>
      <patternFill patternType="solid">
        <fgColor rgb="FFDCE3F2"/>
        <bgColor rgb="FFD6DEEE"/>
      </patternFill>
    </fill>
    <fill>
      <patternFill patternType="solid">
        <fgColor rgb="FFF2F4F9"/>
        <bgColor rgb="FFF5F7FB"/>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left"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5" fontId="12" fillId="4" borderId="1" xfId="0" applyFont="true" applyBorder="true" applyAlignment="true" applyProtection="false">
      <alignment horizontal="right" vertical="center" textRotation="0" wrapText="false" indent="0" shrinkToFit="false"/>
      <protection locked="true" hidden="false"/>
    </xf>
    <xf numFmtId="164" fontId="12" fillId="5" borderId="1" xfId="0" applyFont="true" applyBorder="true" applyAlignment="true" applyProtection="false">
      <alignment horizontal="left" vertical="center" textRotation="0" wrapText="tru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5" fontId="12" fillId="5" borderId="1" xfId="0" applyFont="true" applyBorder="true" applyAlignment="true" applyProtection="false">
      <alignment horizontal="right" vertical="center" textRotation="0" wrapText="false" indent="0" shrinkToFit="false"/>
      <protection locked="true" hidden="false"/>
    </xf>
    <xf numFmtId="164" fontId="13" fillId="6" borderId="1" xfId="0" applyFont="true" applyBorder="true" applyAlignment="true" applyProtection="false">
      <alignment horizontal="left" vertical="center" textRotation="0" wrapText="true" indent="0" shrinkToFit="false"/>
      <protection locked="true" hidden="false"/>
    </xf>
    <xf numFmtId="164" fontId="13" fillId="6" borderId="1" xfId="0" applyFont="true" applyBorder="true" applyAlignment="true" applyProtection="false">
      <alignment horizontal="center" vertical="center" textRotation="0" wrapText="true" indent="0" shrinkToFit="false"/>
      <protection locked="true" hidden="false"/>
    </xf>
    <xf numFmtId="165" fontId="13" fillId="6" borderId="1" xfId="0" applyFont="true" applyBorder="true" applyAlignment="true" applyProtection="false">
      <alignment horizontal="right" vertical="center" textRotation="0" wrapText="fals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5" fontId="13" fillId="7" borderId="1" xfId="0" applyFont="true" applyBorder="true" applyAlignment="true" applyProtection="false">
      <alignment horizontal="right" vertical="center" textRotation="0" wrapText="false" indent="0" shrinkToFit="false"/>
      <protection locked="true" hidden="false"/>
    </xf>
    <xf numFmtId="164" fontId="14" fillId="8" borderId="1" xfId="0" applyFont="true" applyBorder="true" applyAlignment="true" applyProtection="false">
      <alignment horizontal="left" vertical="center" textRotation="0" wrapText="true" indent="0" shrinkToFit="false"/>
      <protection locked="true" hidden="false"/>
    </xf>
    <xf numFmtId="164" fontId="14" fillId="8" borderId="1" xfId="0" applyFont="true" applyBorder="true" applyAlignment="true" applyProtection="false">
      <alignment horizontal="center" vertical="center" textRotation="0" wrapText="true" indent="0" shrinkToFit="false"/>
      <protection locked="true" hidden="false"/>
    </xf>
    <xf numFmtId="166" fontId="14" fillId="8" borderId="1" xfId="0" applyFont="true" applyBorder="true" applyAlignment="true" applyProtection="false">
      <alignment horizontal="center" vertical="center" textRotation="0" wrapText="true" indent="0" shrinkToFit="false"/>
      <protection locked="true" hidden="false"/>
    </xf>
    <xf numFmtId="165" fontId="14" fillId="3" borderId="1" xfId="0" applyFont="true" applyBorder="true" applyAlignment="true" applyProtection="false">
      <alignment horizontal="right" vertical="center" textRotation="0" wrapText="false" indent="0" shrinkToFit="false"/>
      <protection locked="true" hidden="false"/>
    </xf>
    <xf numFmtId="167" fontId="14" fillId="8" borderId="1" xfId="0" applyFont="true" applyBorder="true" applyAlignment="true" applyProtection="false">
      <alignment horizontal="center" vertical="center" textRotation="0" wrapText="true" indent="0" shrinkToFit="false"/>
      <protection locked="true" hidden="false"/>
    </xf>
    <xf numFmtId="165" fontId="14" fillId="8" borderId="1" xfId="0" applyFont="true" applyBorder="true" applyAlignment="true" applyProtection="false">
      <alignment horizontal="righ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6" fontId="14" fillId="0" borderId="1" xfId="0" applyFont="true" applyBorder="true" applyAlignment="true" applyProtection="false">
      <alignment horizontal="center" vertical="center" textRotation="0" wrapText="true" indent="0" shrinkToFit="false"/>
      <protection locked="true" hidden="false"/>
    </xf>
    <xf numFmtId="167" fontId="14" fillId="0" borderId="1" xfId="0" applyFont="true" applyBorder="true" applyAlignment="true" applyProtection="false">
      <alignment horizontal="center" vertical="center" textRotation="0" wrapText="true" indent="0" shrinkToFit="false"/>
      <protection locked="true" hidden="false"/>
    </xf>
    <xf numFmtId="165" fontId="14" fillId="0" borderId="1" xfId="0" applyFont="true" applyBorder="true" applyAlignment="true" applyProtection="false">
      <alignment horizontal="right" vertical="center" textRotation="0" wrapText="false" indent="0" shrinkToFit="false"/>
      <protection locked="true" hidden="false"/>
    </xf>
    <xf numFmtId="164" fontId="13" fillId="9" borderId="1" xfId="0" applyFont="true" applyBorder="true" applyAlignment="true" applyProtection="false">
      <alignment horizontal="left" vertical="center" textRotation="0" wrapText="true" indent="0" shrinkToFit="false"/>
      <protection locked="true" hidden="false"/>
    </xf>
    <xf numFmtId="164" fontId="13" fillId="9" borderId="1" xfId="0" applyFont="true" applyBorder="true" applyAlignment="true" applyProtection="false">
      <alignment horizontal="center" vertical="center" textRotation="0" wrapText="true" indent="0" shrinkToFit="false"/>
      <protection locked="true" hidden="false"/>
    </xf>
    <xf numFmtId="165" fontId="13" fillId="9" borderId="1" xfId="0" applyFont="true" applyBorder="true" applyAlignment="true" applyProtection="false">
      <alignment horizontal="right" vertical="center" textRotation="0" wrapText="false" indent="0" shrinkToFit="false"/>
      <protection locked="true" hidden="false"/>
    </xf>
    <xf numFmtId="164" fontId="15" fillId="2" borderId="1" xfId="0" applyFont="true" applyBorder="true" applyAlignment="true" applyProtection="false">
      <alignment horizontal="right" vertical="center" textRotation="0" wrapText="false" indent="0" shrinkToFit="false"/>
      <protection locked="true" hidden="false"/>
    </xf>
    <xf numFmtId="165" fontId="15" fillId="2" borderId="1"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center" vertical="center" textRotation="0" wrapText="true" indent="0" shrinkToFit="false"/>
      <protection locked="true" hidden="false"/>
    </xf>
    <xf numFmtId="164" fontId="17" fillId="10" borderId="1" xfId="0" applyFont="true" applyBorder="true" applyAlignment="true" applyProtection="false">
      <alignment horizontal="center" vertical="center" textRotation="0" wrapText="true" indent="0" shrinkToFit="false"/>
      <protection locked="true" hidden="false"/>
    </xf>
    <xf numFmtId="167" fontId="14" fillId="0"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right" vertical="bottom" textRotation="0" wrapText="false" indent="0" shrinkToFit="false"/>
      <protection locked="true" hidden="false"/>
    </xf>
    <xf numFmtId="167" fontId="17" fillId="4" borderId="1" xfId="0" applyFont="true" applyBorder="true" applyAlignment="false" applyProtection="false">
      <alignment horizontal="general" vertical="bottom" textRotation="0" wrapText="false" indent="0" shrinkToFit="false"/>
      <protection locked="true" hidden="false"/>
    </xf>
    <xf numFmtId="165" fontId="17"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right" vertical="center"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7" fontId="14" fillId="3" borderId="1" xfId="0" applyFont="true" applyBorder="true" applyAlignment="true" applyProtection="false">
      <alignment horizontal="center" vertical="center" textRotation="0" wrapText="true" indent="0" shrinkToFit="false"/>
      <protection locked="true" hidden="false"/>
    </xf>
    <xf numFmtId="164" fontId="14" fillId="11" borderId="1" xfId="0" applyFont="true" applyBorder="true" applyAlignment="true" applyProtection="false">
      <alignment horizontal="left" vertical="center" textRotation="0" wrapText="true" indent="0" shrinkToFit="false"/>
      <protection locked="true" hidden="false"/>
    </xf>
    <xf numFmtId="164" fontId="14" fillId="11" borderId="1" xfId="0" applyFont="true" applyBorder="true" applyAlignment="true" applyProtection="false">
      <alignment horizontal="center" vertical="center" textRotation="0" wrapText="true" indent="0" shrinkToFit="false"/>
      <protection locked="true" hidden="false"/>
    </xf>
    <xf numFmtId="167" fontId="12" fillId="4"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1C2D5E"/>
          <bgColor rgb="FF000000"/>
        </patternFill>
      </fill>
    </dxf>
    <dxf>
      <fill>
        <patternFill patternType="solid">
          <fgColor rgb="FFC9D3EA"/>
          <bgColor rgb="FF000000"/>
        </patternFill>
      </fill>
    </dxf>
    <dxf>
      <fill>
        <patternFill patternType="solid">
          <fgColor rgb="FFD6DEEE"/>
          <bgColor rgb="FF000000"/>
        </patternFill>
      </fill>
    </dxf>
    <dxf>
      <fill>
        <patternFill patternType="solid">
          <fgColor rgb="FFE3E8F4"/>
          <bgColor rgb="FF000000"/>
        </patternFill>
      </fill>
    </dxf>
    <dxf>
      <fill>
        <patternFill patternType="solid">
          <fgColor rgb="FFEEF1F8"/>
          <bgColor rgb="FF000000"/>
        </patternFill>
      </fill>
    </dxf>
    <dxf>
      <fill>
        <patternFill patternType="solid">
          <fgColor rgb="FFF5F7FB"/>
          <bgColor rgb="FF000000"/>
        </patternFill>
      </fill>
    </dxf>
    <dxf>
      <fill>
        <patternFill patternType="solid">
          <fgColor rgb="FFF7F8FB"/>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E699"/>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6DEEE"/>
      <rgbColor rgb="FF808080"/>
      <rgbColor rgb="FF9999FF"/>
      <rgbColor rgb="FF993366"/>
      <rgbColor rgb="FFF7F8FB"/>
      <rgbColor rgb="FFEEF1F8"/>
      <rgbColor rgb="FF660066"/>
      <rgbColor rgb="FFFF8080"/>
      <rgbColor rgb="FF0066CC"/>
      <rgbColor rgb="FFC9D3EA"/>
      <rgbColor rgb="FF000080"/>
      <rgbColor rgb="FFFF00FF"/>
      <rgbColor rgb="FFFFFF00"/>
      <rgbColor rgb="FF00FFFF"/>
      <rgbColor rgb="FF800080"/>
      <rgbColor rgb="FF800000"/>
      <rgbColor rgb="FF008080"/>
      <rgbColor rgb="FF0000FF"/>
      <rgbColor rgb="FF00CCFF"/>
      <rgbColor rgb="FFE3E8F4"/>
      <rgbColor rgb="FFDCE3F2"/>
      <rgbColor rgb="FFFFE699"/>
      <rgbColor rgb="FFF5F7FB"/>
      <rgbColor rgb="FFFF99CC"/>
      <rgbColor rgb="FFCC99FF"/>
      <rgbColor rgb="FFF2F4F9"/>
      <rgbColor rgb="FF3366FF"/>
      <rgbColor rgb="FF33CCCC"/>
      <rgbColor rgb="FF99CC00"/>
      <rgbColor rgb="FFFFCC00"/>
      <rgbColor rgb="FFFF9900"/>
      <rgbColor rgb="FFFF6600"/>
      <rgbColor rgb="FF666699"/>
      <rgbColor rgb="FFA6A6A6"/>
      <rgbColor rgb="FF1C2D5E"/>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98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16" topLeftCell="C17" activePane="bottomRight" state="frozen"/>
      <selection pane="topLeft" activeCell="A1" activeCellId="0" sqref="A1"/>
      <selection pane="topRight" activeCell="C1" activeCellId="0" sqref="C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78"/>
    <col collapsed="false" customWidth="true" hidden="false" outlineLevel="0" max="3" min="3" style="0" width="8"/>
    <col collapsed="false" customWidth="true" hidden="false" outlineLevel="0" max="4" min="4" style="0" width="12"/>
    <col collapsed="false" customWidth="true" hidden="false" outlineLevel="0" max="5" min="5" style="0" width="16"/>
    <col collapsed="false" customWidth="true" hidden="false" outlineLevel="0" max="7" min="6" style="0" width="9"/>
    <col collapsed="false" customWidth="true" hidden="false" outlineLevel="0" max="8" min="8" style="0" width="16"/>
    <col collapsed="false" customWidth="true" hidden="false" outlineLevel="0" max="9" min="9" style="0" width="18"/>
  </cols>
  <sheetData>
    <row r="1" customFormat="false" ht="21.75" hidden="false" customHeight="true" outlineLevel="0" collapsed="false">
      <c r="A1" s="1" t="s">
        <v>0</v>
      </c>
      <c r="B1" s="1"/>
      <c r="C1" s="1"/>
      <c r="D1" s="1"/>
      <c r="E1" s="1"/>
      <c r="F1" s="1"/>
      <c r="G1" s="1"/>
      <c r="H1" s="1"/>
      <c r="I1" s="1"/>
    </row>
    <row r="2" customFormat="false" ht="15" hidden="false" customHeight="true" outlineLevel="0" collapsed="false">
      <c r="A2" s="2" t="s">
        <v>1</v>
      </c>
      <c r="B2" s="2"/>
      <c r="C2" s="2"/>
      <c r="D2" s="2"/>
      <c r="E2" s="2"/>
      <c r="F2" s="2"/>
      <c r="G2" s="2"/>
      <c r="H2" s="2"/>
      <c r="I2" s="2"/>
    </row>
    <row r="3" customFormat="false" ht="15" hidden="false" customHeight="true" outlineLevel="0" collapsed="false">
      <c r="A3" s="3" t="s">
        <v>2</v>
      </c>
      <c r="B3" s="3"/>
      <c r="C3" s="3"/>
      <c r="D3" s="3"/>
      <c r="E3" s="3"/>
      <c r="F3" s="3"/>
      <c r="G3" s="3"/>
      <c r="H3" s="3"/>
      <c r="I3" s="3"/>
    </row>
    <row r="4" customFormat="false" ht="15" hidden="false" customHeight="true" outlineLevel="0" collapsed="false">
      <c r="A4" s="3" t="s">
        <v>3</v>
      </c>
      <c r="B4" s="3"/>
      <c r="C4" s="3"/>
      <c r="D4" s="3"/>
      <c r="E4" s="3"/>
      <c r="F4" s="3"/>
      <c r="G4" s="3"/>
      <c r="H4" s="3"/>
      <c r="I4" s="3"/>
    </row>
    <row r="5" customFormat="false" ht="15" hidden="false" customHeight="true" outlineLevel="0" collapsed="false">
      <c r="A5" s="4" t="s">
        <v>4</v>
      </c>
      <c r="B5" s="4"/>
      <c r="C5" s="4"/>
      <c r="D5" s="4"/>
      <c r="E5" s="4"/>
      <c r="F5" s="4"/>
      <c r="G5" s="4"/>
      <c r="H5" s="4"/>
      <c r="I5" s="4"/>
    </row>
    <row r="7" customFormat="false" ht="15" hidden="false" customHeight="false" outlineLevel="0" collapsed="false">
      <c r="A7" s="5" t="s">
        <v>5</v>
      </c>
      <c r="B7" s="6"/>
      <c r="C7" s="6"/>
      <c r="D7" s="6"/>
      <c r="E7" s="6"/>
      <c r="F7" s="6"/>
      <c r="G7" s="6"/>
      <c r="H7" s="6"/>
      <c r="I7" s="6"/>
    </row>
    <row r="8" customFormat="false" ht="15" hidden="false" customHeight="false" outlineLevel="0" collapsed="false">
      <c r="A8" s="5" t="s">
        <v>6</v>
      </c>
      <c r="B8" s="6"/>
      <c r="C8" s="6"/>
      <c r="D8" s="6"/>
      <c r="E8" s="6"/>
      <c r="F8" s="6"/>
      <c r="G8" s="6"/>
      <c r="H8" s="6"/>
      <c r="I8" s="6"/>
    </row>
    <row r="9" customFormat="false" ht="15" hidden="false" customHeight="false" outlineLevel="0" collapsed="false">
      <c r="A9" s="5" t="s">
        <v>7</v>
      </c>
      <c r="B9" s="6"/>
      <c r="C9" s="6"/>
      <c r="D9" s="6"/>
      <c r="E9" s="6"/>
      <c r="F9" s="6"/>
      <c r="G9" s="6"/>
      <c r="H9" s="6"/>
      <c r="I9" s="6"/>
    </row>
    <row r="10" customFormat="false" ht="15" hidden="false" customHeight="false" outlineLevel="0" collapsed="false">
      <c r="A10" s="5" t="s">
        <v>8</v>
      </c>
      <c r="B10" s="6"/>
      <c r="C10" s="6"/>
      <c r="D10" s="6"/>
      <c r="E10" s="6"/>
      <c r="F10" s="6"/>
      <c r="G10" s="6"/>
      <c r="H10" s="6"/>
      <c r="I10" s="6"/>
    </row>
    <row r="11" customFormat="false" ht="15" hidden="false" customHeight="false" outlineLevel="0" collapsed="false">
      <c r="A11" s="5" t="s">
        <v>9</v>
      </c>
      <c r="B11" s="6"/>
      <c r="C11" s="6"/>
      <c r="D11" s="6"/>
      <c r="E11" s="6"/>
      <c r="F11" s="6"/>
      <c r="G11" s="6"/>
      <c r="H11" s="6"/>
      <c r="I11" s="6"/>
    </row>
    <row r="13" customFormat="false" ht="37.5" hidden="false" customHeight="true" outlineLevel="0" collapsed="false">
      <c r="A13" s="7" t="s">
        <v>10</v>
      </c>
      <c r="B13" s="7"/>
      <c r="C13" s="7"/>
      <c r="D13" s="7"/>
      <c r="E13" s="7"/>
      <c r="F13" s="7"/>
      <c r="G13" s="7"/>
      <c r="H13" s="7"/>
      <c r="I13" s="7"/>
    </row>
    <row r="14" customFormat="false" ht="15" hidden="false" customHeight="false" outlineLevel="0" collapsed="false">
      <c r="A14" s="8" t="str">
        <f aca="false">"BDI 1 (obras e serviços): "&amp;ROUND('COMPOSIÇÃO DO BDI'!$C$24*100,2)&amp;"%   |   BDI 2 (materiais e equipamentos): "&amp;ROUND('COMPOSIÇÃO DO BDI'!$D$24*100,2)&amp;"%   |   BDI 3 (administração local): "&amp;ROUND('COMPOSIÇÃO DO BDI'!$E$24*100,2)&amp;"%"</f>
        <v>BDI 1 (obras e serviços): 0%   |   BDI 2 (materiais e equipamentos): 0%   |   BDI 3 (administração local): 0%</v>
      </c>
      <c r="B14" s="8"/>
      <c r="C14" s="8"/>
      <c r="D14" s="8"/>
      <c r="E14" s="8"/>
      <c r="F14" s="8"/>
      <c r="G14" s="8"/>
      <c r="H14" s="8"/>
      <c r="I14" s="8"/>
    </row>
    <row r="16" customFormat="false" ht="39.75" hidden="false" customHeight="true" outlineLevel="0" collapsed="false">
      <c r="A16" s="9" t="s">
        <v>11</v>
      </c>
      <c r="B16" s="9" t="s">
        <v>12</v>
      </c>
      <c r="C16" s="9" t="s">
        <v>13</v>
      </c>
      <c r="D16" s="9" t="s">
        <v>14</v>
      </c>
      <c r="E16" s="9" t="s">
        <v>15</v>
      </c>
      <c r="F16" s="9" t="s">
        <v>16</v>
      </c>
      <c r="G16" s="9" t="s">
        <v>17</v>
      </c>
      <c r="H16" s="9" t="s">
        <v>18</v>
      </c>
      <c r="I16" s="9" t="s">
        <v>19</v>
      </c>
    </row>
    <row r="17" customFormat="false" ht="15" hidden="false" customHeight="true" outlineLevel="0" collapsed="false">
      <c r="A17" s="10"/>
      <c r="B17" s="10" t="s">
        <v>20</v>
      </c>
      <c r="C17" s="11"/>
      <c r="D17" s="11"/>
      <c r="E17" s="11"/>
      <c r="F17" s="11"/>
      <c r="G17" s="11"/>
      <c r="H17" s="11"/>
      <c r="I17" s="12" t="n">
        <f aca="false">SUBTOTAL(9,I18:I1943)</f>
        <v>0</v>
      </c>
    </row>
    <row r="18" customFormat="false" ht="15" hidden="false" customHeight="true" outlineLevel="0" collapsed="false">
      <c r="A18" s="13" t="s">
        <v>21</v>
      </c>
      <c r="B18" s="13" t="s">
        <v>22</v>
      </c>
      <c r="C18" s="14"/>
      <c r="D18" s="14"/>
      <c r="E18" s="14"/>
      <c r="F18" s="14"/>
      <c r="G18" s="14"/>
      <c r="H18" s="14"/>
      <c r="I18" s="15" t="n">
        <f aca="false">SUBTOTAL(9,I19:I96)</f>
        <v>0</v>
      </c>
    </row>
    <row r="19" customFormat="false" ht="15" hidden="false" customHeight="true" outlineLevel="0" collapsed="false">
      <c r="A19" s="16" t="s">
        <v>23</v>
      </c>
      <c r="B19" s="16" t="s">
        <v>24</v>
      </c>
      <c r="C19" s="17"/>
      <c r="D19" s="17"/>
      <c r="E19" s="17"/>
      <c r="F19" s="17"/>
      <c r="G19" s="17"/>
      <c r="H19" s="17"/>
      <c r="I19" s="18" t="n">
        <f aca="false">SUBTOTAL(9,I20:I23)</f>
        <v>0</v>
      </c>
    </row>
    <row r="20" customFormat="false" ht="15" hidden="false" customHeight="true" outlineLevel="0" collapsed="false">
      <c r="A20" s="19" t="s">
        <v>25</v>
      </c>
      <c r="B20" s="19" t="s">
        <v>26</v>
      </c>
      <c r="C20" s="20"/>
      <c r="D20" s="20"/>
      <c r="E20" s="20"/>
      <c r="F20" s="20"/>
      <c r="G20" s="20"/>
      <c r="H20" s="20"/>
      <c r="I20" s="21" t="n">
        <f aca="false">SUBTOTAL(9,I21:I23)</f>
        <v>0</v>
      </c>
    </row>
    <row r="21" customFormat="false" ht="15" hidden="false" customHeight="true" outlineLevel="0" collapsed="false">
      <c r="A21" s="22" t="s">
        <v>27</v>
      </c>
      <c r="B21" s="22" t="s">
        <v>28</v>
      </c>
      <c r="C21" s="23" t="s">
        <v>29</v>
      </c>
      <c r="D21" s="24" t="n">
        <v>305.8</v>
      </c>
      <c r="E21" s="25"/>
      <c r="F21" s="23" t="s">
        <v>30</v>
      </c>
      <c r="G21" s="26" t="n">
        <f aca="false">'COMPOSIÇÃO DO BDI'!$C$24</f>
        <v>0</v>
      </c>
      <c r="H21" s="27" t="n">
        <f aca="false">ROUND(E21*(1+G21),2)</f>
        <v>0</v>
      </c>
      <c r="I21" s="27" t="n">
        <f aca="false">ROUND(D21*H21,2)</f>
        <v>0</v>
      </c>
    </row>
    <row r="22" customFormat="false" ht="15" hidden="false" customHeight="true" outlineLevel="0" collapsed="false">
      <c r="A22" s="28" t="s">
        <v>31</v>
      </c>
      <c r="B22" s="28" t="s">
        <v>32</v>
      </c>
      <c r="C22" s="29" t="s">
        <v>29</v>
      </c>
      <c r="D22" s="30" t="n">
        <v>305.8</v>
      </c>
      <c r="E22" s="25"/>
      <c r="F22" s="29" t="s">
        <v>30</v>
      </c>
      <c r="G22" s="31" t="n">
        <f aca="false">'COMPOSIÇÃO DO BDI'!$C$24</f>
        <v>0</v>
      </c>
      <c r="H22" s="32" t="n">
        <f aca="false">ROUND(E22*(1+G22),2)</f>
        <v>0</v>
      </c>
      <c r="I22" s="32" t="n">
        <f aca="false">ROUND(D22*H22,2)</f>
        <v>0</v>
      </c>
    </row>
    <row r="23" customFormat="false" ht="15" hidden="false" customHeight="true" outlineLevel="0" collapsed="false">
      <c r="A23" s="22" t="s">
        <v>33</v>
      </c>
      <c r="B23" s="22" t="s">
        <v>34</v>
      </c>
      <c r="C23" s="23" t="s">
        <v>35</v>
      </c>
      <c r="D23" s="24" t="n">
        <v>8</v>
      </c>
      <c r="E23" s="25"/>
      <c r="F23" s="23" t="s">
        <v>30</v>
      </c>
      <c r="G23" s="26" t="n">
        <f aca="false">'COMPOSIÇÃO DO BDI'!$C$24</f>
        <v>0</v>
      </c>
      <c r="H23" s="27" t="n">
        <f aca="false">ROUND(E23*(1+G23),2)</f>
        <v>0</v>
      </c>
      <c r="I23" s="27" t="n">
        <f aca="false">ROUND(D23*H23,2)</f>
        <v>0</v>
      </c>
    </row>
    <row r="24" customFormat="false" ht="15" hidden="false" customHeight="true" outlineLevel="0" collapsed="false">
      <c r="A24" s="16" t="s">
        <v>36</v>
      </c>
      <c r="B24" s="16" t="s">
        <v>37</v>
      </c>
      <c r="C24" s="17"/>
      <c r="D24" s="17"/>
      <c r="E24" s="17"/>
      <c r="F24" s="17"/>
      <c r="G24" s="17"/>
      <c r="H24" s="17"/>
      <c r="I24" s="18" t="n">
        <f aca="false">SUBTOTAL(9,I25:I31)</f>
        <v>0</v>
      </c>
    </row>
    <row r="25" customFormat="false" ht="15" hidden="false" customHeight="true" outlineLevel="0" collapsed="false">
      <c r="A25" s="19" t="s">
        <v>38</v>
      </c>
      <c r="B25" s="19" t="s">
        <v>39</v>
      </c>
      <c r="C25" s="20"/>
      <c r="D25" s="20"/>
      <c r="E25" s="20"/>
      <c r="F25" s="20"/>
      <c r="G25" s="20"/>
      <c r="H25" s="20"/>
      <c r="I25" s="21" t="n">
        <f aca="false">SUBTOTAL(9,I26:I28)</f>
        <v>0</v>
      </c>
    </row>
    <row r="26" customFormat="false" ht="15" hidden="false" customHeight="true" outlineLevel="0" collapsed="false">
      <c r="A26" s="28" t="s">
        <v>40</v>
      </c>
      <c r="B26" s="28" t="s">
        <v>41</v>
      </c>
      <c r="C26" s="29" t="s">
        <v>29</v>
      </c>
      <c r="D26" s="30" t="n">
        <v>160</v>
      </c>
      <c r="E26" s="25"/>
      <c r="F26" s="29" t="s">
        <v>30</v>
      </c>
      <c r="G26" s="31" t="n">
        <f aca="false">'COMPOSIÇÃO DO BDI'!$C$24</f>
        <v>0</v>
      </c>
      <c r="H26" s="32" t="n">
        <f aca="false">ROUND(E26*(1+G26),2)</f>
        <v>0</v>
      </c>
      <c r="I26" s="32" t="n">
        <f aca="false">ROUND(D26*H26,2)</f>
        <v>0</v>
      </c>
    </row>
    <row r="27" customFormat="false" ht="15" hidden="false" customHeight="true" outlineLevel="0" collapsed="false">
      <c r="A27" s="22" t="s">
        <v>42</v>
      </c>
      <c r="B27" s="22" t="s">
        <v>43</v>
      </c>
      <c r="C27" s="23" t="s">
        <v>29</v>
      </c>
      <c r="D27" s="24" t="n">
        <v>305.8</v>
      </c>
      <c r="E27" s="25"/>
      <c r="F27" s="23" t="s">
        <v>30</v>
      </c>
      <c r="G27" s="26" t="n">
        <f aca="false">'COMPOSIÇÃO DO BDI'!$C$24</f>
        <v>0</v>
      </c>
      <c r="H27" s="27" t="n">
        <f aca="false">ROUND(E27*(1+G27),2)</f>
        <v>0</v>
      </c>
      <c r="I27" s="27" t="n">
        <f aca="false">ROUND(D27*H27,2)</f>
        <v>0</v>
      </c>
    </row>
    <row r="28" customFormat="false" ht="27.75" hidden="false" customHeight="true" outlineLevel="0" collapsed="false">
      <c r="A28" s="28" t="s">
        <v>44</v>
      </c>
      <c r="B28" s="28" t="s">
        <v>45</v>
      </c>
      <c r="C28" s="29" t="s">
        <v>46</v>
      </c>
      <c r="D28" s="30" t="n">
        <v>8</v>
      </c>
      <c r="E28" s="25"/>
      <c r="F28" s="29" t="s">
        <v>30</v>
      </c>
      <c r="G28" s="31" t="n">
        <f aca="false">'COMPOSIÇÃO DO BDI'!$C$24</f>
        <v>0</v>
      </c>
      <c r="H28" s="32" t="n">
        <f aca="false">ROUND(E28*(1+G28),2)</f>
        <v>0</v>
      </c>
      <c r="I28" s="32" t="n">
        <f aca="false">ROUND(D28*H28,2)</f>
        <v>0</v>
      </c>
    </row>
    <row r="29" customFormat="false" ht="15" hidden="false" customHeight="true" outlineLevel="0" collapsed="false">
      <c r="A29" s="19" t="s">
        <v>47</v>
      </c>
      <c r="B29" s="19" t="s">
        <v>48</v>
      </c>
      <c r="C29" s="20"/>
      <c r="D29" s="20"/>
      <c r="E29" s="20"/>
      <c r="F29" s="20"/>
      <c r="G29" s="20"/>
      <c r="H29" s="20"/>
      <c r="I29" s="21" t="n">
        <f aca="false">SUBTOTAL(9,I30:I31)</f>
        <v>0</v>
      </c>
    </row>
    <row r="30" customFormat="false" ht="15" hidden="false" customHeight="true" outlineLevel="0" collapsed="false">
      <c r="A30" s="22" t="s">
        <v>49</v>
      </c>
      <c r="B30" s="22" t="s">
        <v>50</v>
      </c>
      <c r="C30" s="23" t="s">
        <v>46</v>
      </c>
      <c r="D30" s="24" t="n">
        <v>30</v>
      </c>
      <c r="E30" s="25"/>
      <c r="F30" s="23" t="s">
        <v>30</v>
      </c>
      <c r="G30" s="26" t="n">
        <f aca="false">'COMPOSIÇÃO DO BDI'!$C$24</f>
        <v>0</v>
      </c>
      <c r="H30" s="27" t="n">
        <f aca="false">ROUND(E30*(1+G30),2)</f>
        <v>0</v>
      </c>
      <c r="I30" s="27" t="n">
        <f aca="false">ROUND(D30*H30,2)</f>
        <v>0</v>
      </c>
    </row>
    <row r="31" customFormat="false" ht="15" hidden="false" customHeight="true" outlineLevel="0" collapsed="false">
      <c r="A31" s="28" t="s">
        <v>51</v>
      </c>
      <c r="B31" s="28" t="s">
        <v>52</v>
      </c>
      <c r="C31" s="29" t="s">
        <v>46</v>
      </c>
      <c r="D31" s="30" t="n">
        <v>60</v>
      </c>
      <c r="E31" s="25"/>
      <c r="F31" s="29" t="s">
        <v>30</v>
      </c>
      <c r="G31" s="31" t="n">
        <f aca="false">'COMPOSIÇÃO DO BDI'!$C$24</f>
        <v>0</v>
      </c>
      <c r="H31" s="32" t="n">
        <f aca="false">ROUND(E31*(1+G31),2)</f>
        <v>0</v>
      </c>
      <c r="I31" s="32" t="n">
        <f aca="false">ROUND(D31*H31,2)</f>
        <v>0</v>
      </c>
    </row>
    <row r="32" customFormat="false" ht="15" hidden="false" customHeight="true" outlineLevel="0" collapsed="false">
      <c r="A32" s="16" t="s">
        <v>53</v>
      </c>
      <c r="B32" s="16" t="s">
        <v>54</v>
      </c>
      <c r="C32" s="17"/>
      <c r="D32" s="17"/>
      <c r="E32" s="17"/>
      <c r="F32" s="17"/>
      <c r="G32" s="17"/>
      <c r="H32" s="17"/>
      <c r="I32" s="18" t="n">
        <f aca="false">SUBTOTAL(9,I33:I46)</f>
        <v>0</v>
      </c>
    </row>
    <row r="33" customFormat="false" ht="15" hidden="false" customHeight="true" outlineLevel="0" collapsed="false">
      <c r="A33" s="19" t="s">
        <v>55</v>
      </c>
      <c r="B33" s="19" t="s">
        <v>56</v>
      </c>
      <c r="C33" s="20"/>
      <c r="D33" s="20"/>
      <c r="E33" s="20"/>
      <c r="F33" s="20"/>
      <c r="G33" s="20"/>
      <c r="H33" s="20"/>
      <c r="I33" s="21" t="n">
        <f aca="false">SUBTOTAL(9,I34:I38)</f>
        <v>0</v>
      </c>
    </row>
    <row r="34" customFormat="false" ht="40.5" hidden="false" customHeight="true" outlineLevel="0" collapsed="false">
      <c r="A34" s="22" t="s">
        <v>57</v>
      </c>
      <c r="B34" s="22" t="s">
        <v>58</v>
      </c>
      <c r="C34" s="23" t="s">
        <v>59</v>
      </c>
      <c r="D34" s="24" t="n">
        <v>10.91</v>
      </c>
      <c r="E34" s="25"/>
      <c r="F34" s="23" t="s">
        <v>30</v>
      </c>
      <c r="G34" s="26" t="n">
        <f aca="false">'COMPOSIÇÃO DO BDI'!$C$24</f>
        <v>0</v>
      </c>
      <c r="H34" s="27" t="n">
        <f aca="false">ROUND(E34*(1+G34),2)</f>
        <v>0</v>
      </c>
      <c r="I34" s="27" t="n">
        <f aca="false">ROUND(D34*H34,2)</f>
        <v>0</v>
      </c>
    </row>
    <row r="35" customFormat="false" ht="40.5" hidden="false" customHeight="true" outlineLevel="0" collapsed="false">
      <c r="A35" s="28" t="s">
        <v>60</v>
      </c>
      <c r="B35" s="28" t="s">
        <v>61</v>
      </c>
      <c r="C35" s="29" t="s">
        <v>59</v>
      </c>
      <c r="D35" s="30" t="n">
        <v>199.77</v>
      </c>
      <c r="E35" s="25"/>
      <c r="F35" s="29" t="s">
        <v>30</v>
      </c>
      <c r="G35" s="31" t="n">
        <f aca="false">'COMPOSIÇÃO DO BDI'!$C$24</f>
        <v>0</v>
      </c>
      <c r="H35" s="32" t="n">
        <f aca="false">ROUND(E35*(1+G35),2)</f>
        <v>0</v>
      </c>
      <c r="I35" s="32" t="n">
        <f aca="false">ROUND(D35*H35,2)</f>
        <v>0</v>
      </c>
    </row>
    <row r="36" customFormat="false" ht="40.5" hidden="false" customHeight="true" outlineLevel="0" collapsed="false">
      <c r="A36" s="22" t="s">
        <v>62</v>
      </c>
      <c r="B36" s="22" t="s">
        <v>63</v>
      </c>
      <c r="C36" s="23" t="s">
        <v>59</v>
      </c>
      <c r="D36" s="24" t="n">
        <v>266.2</v>
      </c>
      <c r="E36" s="25"/>
      <c r="F36" s="23" t="s">
        <v>30</v>
      </c>
      <c r="G36" s="26" t="n">
        <f aca="false">'COMPOSIÇÃO DO BDI'!$C$24</f>
        <v>0</v>
      </c>
      <c r="H36" s="27" t="n">
        <f aca="false">ROUND(E36*(1+G36),2)</f>
        <v>0</v>
      </c>
      <c r="I36" s="27" t="n">
        <f aca="false">ROUND(D36*H36,2)</f>
        <v>0</v>
      </c>
    </row>
    <row r="37" customFormat="false" ht="40.5" hidden="false" customHeight="true" outlineLevel="0" collapsed="false">
      <c r="A37" s="28" t="s">
        <v>64</v>
      </c>
      <c r="B37" s="28" t="s">
        <v>65</v>
      </c>
      <c r="C37" s="29" t="s">
        <v>59</v>
      </c>
      <c r="D37" s="30" t="n">
        <v>1078.8</v>
      </c>
      <c r="E37" s="25"/>
      <c r="F37" s="29" t="s">
        <v>30</v>
      </c>
      <c r="G37" s="31" t="n">
        <f aca="false">'COMPOSIÇÃO DO BDI'!$C$24</f>
        <v>0</v>
      </c>
      <c r="H37" s="32" t="n">
        <f aca="false">ROUND(E37*(1+G37),2)</f>
        <v>0</v>
      </c>
      <c r="I37" s="32" t="n">
        <f aca="false">ROUND(D37*H37,2)</f>
        <v>0</v>
      </c>
    </row>
    <row r="38" customFormat="false" ht="27.75" hidden="false" customHeight="true" outlineLevel="0" collapsed="false">
      <c r="A38" s="22" t="s">
        <v>66</v>
      </c>
      <c r="B38" s="22" t="s">
        <v>67</v>
      </c>
      <c r="C38" s="23" t="s">
        <v>46</v>
      </c>
      <c r="D38" s="24" t="n">
        <v>413.64</v>
      </c>
      <c r="E38" s="25"/>
      <c r="F38" s="23" t="s">
        <v>30</v>
      </c>
      <c r="G38" s="26" t="n">
        <f aca="false">'COMPOSIÇÃO DO BDI'!$C$24</f>
        <v>0</v>
      </c>
      <c r="H38" s="27" t="n">
        <f aca="false">ROUND(E38*(1+G38),2)</f>
        <v>0</v>
      </c>
      <c r="I38" s="27" t="n">
        <f aca="false">ROUND(D38*H38,2)</f>
        <v>0</v>
      </c>
    </row>
    <row r="39" customFormat="false" ht="15" hidden="false" customHeight="true" outlineLevel="0" collapsed="false">
      <c r="A39" s="19" t="s">
        <v>68</v>
      </c>
      <c r="B39" s="19" t="s">
        <v>69</v>
      </c>
      <c r="C39" s="20"/>
      <c r="D39" s="20"/>
      <c r="E39" s="20"/>
      <c r="F39" s="20"/>
      <c r="G39" s="20"/>
      <c r="H39" s="20"/>
      <c r="I39" s="21" t="n">
        <f aca="false">SUBTOTAL(9,I40:I42)</f>
        <v>0</v>
      </c>
    </row>
    <row r="40" customFormat="false" ht="40.5" hidden="false" customHeight="true" outlineLevel="0" collapsed="false">
      <c r="A40" s="28" t="s">
        <v>70</v>
      </c>
      <c r="B40" s="28" t="s">
        <v>71</v>
      </c>
      <c r="C40" s="29" t="s">
        <v>59</v>
      </c>
      <c r="D40" s="30" t="n">
        <v>9.14</v>
      </c>
      <c r="E40" s="25"/>
      <c r="F40" s="29" t="s">
        <v>30</v>
      </c>
      <c r="G40" s="31" t="n">
        <f aca="false">'COMPOSIÇÃO DO BDI'!$C$24</f>
        <v>0</v>
      </c>
      <c r="H40" s="32" t="n">
        <f aca="false">ROUND(E40*(1+G40),2)</f>
        <v>0</v>
      </c>
      <c r="I40" s="32" t="n">
        <f aca="false">ROUND(D40*H40,2)</f>
        <v>0</v>
      </c>
    </row>
    <row r="41" customFormat="false" ht="40.5" hidden="false" customHeight="true" outlineLevel="0" collapsed="false">
      <c r="A41" s="22" t="s">
        <v>72</v>
      </c>
      <c r="B41" s="22" t="s">
        <v>73</v>
      </c>
      <c r="C41" s="23" t="s">
        <v>59</v>
      </c>
      <c r="D41" s="24" t="n">
        <v>176.53</v>
      </c>
      <c r="E41" s="25"/>
      <c r="F41" s="23" t="s">
        <v>30</v>
      </c>
      <c r="G41" s="26" t="n">
        <f aca="false">'COMPOSIÇÃO DO BDI'!$C$24</f>
        <v>0</v>
      </c>
      <c r="H41" s="27" t="n">
        <f aca="false">ROUND(E41*(1+G41),2)</f>
        <v>0</v>
      </c>
      <c r="I41" s="27" t="n">
        <f aca="false">ROUND(D41*H41,2)</f>
        <v>0</v>
      </c>
    </row>
    <row r="42" customFormat="false" ht="40.5" hidden="false" customHeight="true" outlineLevel="0" collapsed="false">
      <c r="A42" s="28" t="s">
        <v>74</v>
      </c>
      <c r="B42" s="28" t="s">
        <v>75</v>
      </c>
      <c r="C42" s="29" t="s">
        <v>59</v>
      </c>
      <c r="D42" s="30" t="n">
        <v>1295.91</v>
      </c>
      <c r="E42" s="25"/>
      <c r="F42" s="29" t="s">
        <v>30</v>
      </c>
      <c r="G42" s="31" t="n">
        <f aca="false">'COMPOSIÇÃO DO BDI'!$C$24</f>
        <v>0</v>
      </c>
      <c r="H42" s="32" t="n">
        <f aca="false">ROUND(E42*(1+G42),2)</f>
        <v>0</v>
      </c>
      <c r="I42" s="32" t="n">
        <f aca="false">ROUND(D42*H42,2)</f>
        <v>0</v>
      </c>
    </row>
    <row r="43" customFormat="false" ht="15" hidden="false" customHeight="true" outlineLevel="0" collapsed="false">
      <c r="A43" s="19" t="s">
        <v>76</v>
      </c>
      <c r="B43" s="19" t="s">
        <v>77</v>
      </c>
      <c r="C43" s="20"/>
      <c r="D43" s="20"/>
      <c r="E43" s="20"/>
      <c r="F43" s="20"/>
      <c r="G43" s="20"/>
      <c r="H43" s="20"/>
      <c r="I43" s="21" t="n">
        <f aca="false">SUBTOTAL(9,I44:I46)</f>
        <v>0</v>
      </c>
    </row>
    <row r="44" customFormat="false" ht="40.5" hidden="false" customHeight="true" outlineLevel="0" collapsed="false">
      <c r="A44" s="22" t="s">
        <v>78</v>
      </c>
      <c r="B44" s="22" t="s">
        <v>79</v>
      </c>
      <c r="C44" s="23" t="s">
        <v>59</v>
      </c>
      <c r="D44" s="24" t="n">
        <v>74.1</v>
      </c>
      <c r="E44" s="25"/>
      <c r="F44" s="23" t="s">
        <v>30</v>
      </c>
      <c r="G44" s="26" t="n">
        <f aca="false">'COMPOSIÇÃO DO BDI'!$C$24</f>
        <v>0</v>
      </c>
      <c r="H44" s="27" t="n">
        <f aca="false">ROUND(E44*(1+G44),2)</f>
        <v>0</v>
      </c>
      <c r="I44" s="27" t="n">
        <f aca="false">ROUND(D44*H44,2)</f>
        <v>0</v>
      </c>
    </row>
    <row r="45" customFormat="false" ht="27.75" hidden="false" customHeight="true" outlineLevel="0" collapsed="false">
      <c r="A45" s="28" t="s">
        <v>80</v>
      </c>
      <c r="B45" s="28" t="s">
        <v>81</v>
      </c>
      <c r="C45" s="29" t="s">
        <v>82</v>
      </c>
      <c r="D45" s="30" t="n">
        <v>155.62</v>
      </c>
      <c r="E45" s="25"/>
      <c r="F45" s="29" t="s">
        <v>30</v>
      </c>
      <c r="G45" s="31" t="n">
        <f aca="false">'COMPOSIÇÃO DO BDI'!$C$24</f>
        <v>0</v>
      </c>
      <c r="H45" s="32" t="n">
        <f aca="false">ROUND(E45*(1+G45),2)</f>
        <v>0</v>
      </c>
      <c r="I45" s="32" t="n">
        <f aca="false">ROUND(D45*H45,2)</f>
        <v>0</v>
      </c>
    </row>
    <row r="46" customFormat="false" ht="15" hidden="false" customHeight="true" outlineLevel="0" collapsed="false">
      <c r="A46" s="22" t="s">
        <v>83</v>
      </c>
      <c r="B46" s="22" t="s">
        <v>84</v>
      </c>
      <c r="C46" s="23" t="s">
        <v>59</v>
      </c>
      <c r="D46" s="24" t="n">
        <v>74.1</v>
      </c>
      <c r="E46" s="25"/>
      <c r="F46" s="23" t="s">
        <v>30</v>
      </c>
      <c r="G46" s="26" t="n">
        <f aca="false">'COMPOSIÇÃO DO BDI'!$C$24</f>
        <v>0</v>
      </c>
      <c r="H46" s="27" t="n">
        <f aca="false">ROUND(E46*(1+G46),2)</f>
        <v>0</v>
      </c>
      <c r="I46" s="27" t="n">
        <f aca="false">ROUND(D46*H46,2)</f>
        <v>0</v>
      </c>
    </row>
    <row r="47" customFormat="false" ht="15" hidden="false" customHeight="true" outlineLevel="0" collapsed="false">
      <c r="A47" s="16" t="s">
        <v>85</v>
      </c>
      <c r="B47" s="16" t="s">
        <v>86</v>
      </c>
      <c r="C47" s="17"/>
      <c r="D47" s="17"/>
      <c r="E47" s="17"/>
      <c r="F47" s="17"/>
      <c r="G47" s="17"/>
      <c r="H47" s="17"/>
      <c r="I47" s="18" t="n">
        <f aca="false">SUBTOTAL(9,I48:I51)</f>
        <v>0</v>
      </c>
    </row>
    <row r="48" customFormat="false" ht="15" hidden="false" customHeight="true" outlineLevel="0" collapsed="false">
      <c r="A48" s="19" t="s">
        <v>87</v>
      </c>
      <c r="B48" s="19" t="s">
        <v>88</v>
      </c>
      <c r="C48" s="20"/>
      <c r="D48" s="20"/>
      <c r="E48" s="20"/>
      <c r="F48" s="20"/>
      <c r="G48" s="20"/>
      <c r="H48" s="20"/>
      <c r="I48" s="21" t="n">
        <f aca="false">SUBTOTAL(9,I49:I51)</f>
        <v>0</v>
      </c>
    </row>
    <row r="49" customFormat="false" ht="40.5" hidden="false" customHeight="true" outlineLevel="0" collapsed="false">
      <c r="A49" s="28" t="s">
        <v>89</v>
      </c>
      <c r="B49" s="28" t="s">
        <v>90</v>
      </c>
      <c r="C49" s="29" t="s">
        <v>46</v>
      </c>
      <c r="D49" s="30" t="n">
        <v>21.6</v>
      </c>
      <c r="E49" s="25"/>
      <c r="F49" s="29" t="s">
        <v>30</v>
      </c>
      <c r="G49" s="31" t="n">
        <f aca="false">'COMPOSIÇÃO DO BDI'!$C$24</f>
        <v>0</v>
      </c>
      <c r="H49" s="32" t="n">
        <f aca="false">ROUND(E49*(1+G49),2)</f>
        <v>0</v>
      </c>
      <c r="I49" s="32" t="n">
        <f aca="false">ROUND(D49*H49,2)</f>
        <v>0</v>
      </c>
    </row>
    <row r="50" customFormat="false" ht="40.5" hidden="false" customHeight="true" outlineLevel="0" collapsed="false">
      <c r="A50" s="22" t="s">
        <v>91</v>
      </c>
      <c r="B50" s="22" t="s">
        <v>92</v>
      </c>
      <c r="C50" s="23" t="s">
        <v>46</v>
      </c>
      <c r="D50" s="24" t="n">
        <v>337.84</v>
      </c>
      <c r="E50" s="25"/>
      <c r="F50" s="23" t="s">
        <v>30</v>
      </c>
      <c r="G50" s="26" t="n">
        <f aca="false">'COMPOSIÇÃO DO BDI'!$C$24</f>
        <v>0</v>
      </c>
      <c r="H50" s="27" t="n">
        <f aca="false">ROUND(E50*(1+G50),2)</f>
        <v>0</v>
      </c>
      <c r="I50" s="27" t="n">
        <f aca="false">ROUND(D50*H50,2)</f>
        <v>0</v>
      </c>
    </row>
    <row r="51" customFormat="false" ht="40.5" hidden="false" customHeight="true" outlineLevel="0" collapsed="false">
      <c r="A51" s="28" t="s">
        <v>93</v>
      </c>
      <c r="B51" s="28" t="s">
        <v>94</v>
      </c>
      <c r="C51" s="29" t="s">
        <v>46</v>
      </c>
      <c r="D51" s="30" t="n">
        <v>1739.92</v>
      </c>
      <c r="E51" s="25"/>
      <c r="F51" s="29" t="s">
        <v>30</v>
      </c>
      <c r="G51" s="31" t="n">
        <f aca="false">'COMPOSIÇÃO DO BDI'!$C$24</f>
        <v>0</v>
      </c>
      <c r="H51" s="32" t="n">
        <f aca="false">ROUND(E51*(1+G51),2)</f>
        <v>0</v>
      </c>
      <c r="I51" s="32" t="n">
        <f aca="false">ROUND(D51*H51,2)</f>
        <v>0</v>
      </c>
    </row>
    <row r="52" customFormat="false" ht="15" hidden="false" customHeight="true" outlineLevel="0" collapsed="false">
      <c r="A52" s="16" t="s">
        <v>95</v>
      </c>
      <c r="B52" s="16" t="s">
        <v>96</v>
      </c>
      <c r="C52" s="17"/>
      <c r="D52" s="17"/>
      <c r="E52" s="17"/>
      <c r="F52" s="17"/>
      <c r="G52" s="17"/>
      <c r="H52" s="17"/>
      <c r="I52" s="18" t="n">
        <f aca="false">SUBTOTAL(9,I53:I59)</f>
        <v>0</v>
      </c>
    </row>
    <row r="53" customFormat="false" ht="15" hidden="false" customHeight="true" outlineLevel="0" collapsed="false">
      <c r="A53" s="19" t="s">
        <v>97</v>
      </c>
      <c r="B53" s="19" t="s">
        <v>98</v>
      </c>
      <c r="C53" s="20"/>
      <c r="D53" s="20"/>
      <c r="E53" s="20"/>
      <c r="F53" s="20"/>
      <c r="G53" s="20"/>
      <c r="H53" s="20"/>
      <c r="I53" s="21" t="n">
        <f aca="false">SUBTOTAL(9,I54:I54)</f>
        <v>0</v>
      </c>
    </row>
    <row r="54" customFormat="false" ht="15" hidden="false" customHeight="true" outlineLevel="0" collapsed="false">
      <c r="A54" s="22" t="s">
        <v>99</v>
      </c>
      <c r="B54" s="22" t="s">
        <v>100</v>
      </c>
      <c r="C54" s="23" t="s">
        <v>59</v>
      </c>
      <c r="D54" s="24" t="n">
        <v>41.36</v>
      </c>
      <c r="E54" s="25"/>
      <c r="F54" s="23" t="s">
        <v>30</v>
      </c>
      <c r="G54" s="26" t="n">
        <f aca="false">'COMPOSIÇÃO DO BDI'!$C$24</f>
        <v>0</v>
      </c>
      <c r="H54" s="27" t="n">
        <f aca="false">ROUND(E54*(1+G54),2)</f>
        <v>0</v>
      </c>
      <c r="I54" s="27" t="n">
        <f aca="false">ROUND(D54*H54,2)</f>
        <v>0</v>
      </c>
    </row>
    <row r="55" customFormat="false" ht="15" hidden="false" customHeight="true" outlineLevel="0" collapsed="false">
      <c r="A55" s="19" t="s">
        <v>101</v>
      </c>
      <c r="B55" s="19" t="s">
        <v>102</v>
      </c>
      <c r="C55" s="20"/>
      <c r="D55" s="20"/>
      <c r="E55" s="20"/>
      <c r="F55" s="20"/>
      <c r="G55" s="20"/>
      <c r="H55" s="20"/>
      <c r="I55" s="21" t="n">
        <f aca="false">SUBTOTAL(9,I56:I59)</f>
        <v>0</v>
      </c>
    </row>
    <row r="56" customFormat="false" ht="27.75" hidden="false" customHeight="true" outlineLevel="0" collapsed="false">
      <c r="A56" s="28" t="s">
        <v>103</v>
      </c>
      <c r="B56" s="28" t="s">
        <v>104</v>
      </c>
      <c r="C56" s="29" t="s">
        <v>105</v>
      </c>
      <c r="D56" s="30" t="n">
        <v>3</v>
      </c>
      <c r="E56" s="25"/>
      <c r="F56" s="29" t="s">
        <v>30</v>
      </c>
      <c r="G56" s="31" t="n">
        <f aca="false">'COMPOSIÇÃO DO BDI'!$C$24</f>
        <v>0</v>
      </c>
      <c r="H56" s="32" t="n">
        <f aca="false">ROUND(E56*(1+G56),2)</f>
        <v>0</v>
      </c>
      <c r="I56" s="32" t="n">
        <f aca="false">ROUND(D56*H56,2)</f>
        <v>0</v>
      </c>
    </row>
    <row r="57" customFormat="false" ht="27.75" hidden="false" customHeight="true" outlineLevel="0" collapsed="false">
      <c r="A57" s="22" t="s">
        <v>106</v>
      </c>
      <c r="B57" s="22" t="s">
        <v>107</v>
      </c>
      <c r="C57" s="23" t="s">
        <v>105</v>
      </c>
      <c r="D57" s="24" t="n">
        <v>5</v>
      </c>
      <c r="E57" s="25"/>
      <c r="F57" s="23" t="s">
        <v>30</v>
      </c>
      <c r="G57" s="26" t="n">
        <f aca="false">'COMPOSIÇÃO DO BDI'!$C$24</f>
        <v>0</v>
      </c>
      <c r="H57" s="27" t="n">
        <f aca="false">ROUND(E57*(1+G57),2)</f>
        <v>0</v>
      </c>
      <c r="I57" s="27" t="n">
        <f aca="false">ROUND(D57*H57,2)</f>
        <v>0</v>
      </c>
    </row>
    <row r="58" customFormat="false" ht="27.75" hidden="false" customHeight="true" outlineLevel="0" collapsed="false">
      <c r="A58" s="28" t="s">
        <v>108</v>
      </c>
      <c r="B58" s="28" t="s">
        <v>109</v>
      </c>
      <c r="C58" s="29" t="s">
        <v>29</v>
      </c>
      <c r="D58" s="30" t="n">
        <v>1.85</v>
      </c>
      <c r="E58" s="25"/>
      <c r="F58" s="29" t="s">
        <v>30</v>
      </c>
      <c r="G58" s="31" t="n">
        <f aca="false">'COMPOSIÇÃO DO BDI'!$C$24</f>
        <v>0</v>
      </c>
      <c r="H58" s="32" t="n">
        <f aca="false">ROUND(E58*(1+G58),2)</f>
        <v>0</v>
      </c>
      <c r="I58" s="32" t="n">
        <f aca="false">ROUND(D58*H58,2)</f>
        <v>0</v>
      </c>
    </row>
    <row r="59" customFormat="false" ht="27.75" hidden="false" customHeight="true" outlineLevel="0" collapsed="false">
      <c r="A59" s="22" t="s">
        <v>110</v>
      </c>
      <c r="B59" s="22" t="s">
        <v>111</v>
      </c>
      <c r="C59" s="23" t="s">
        <v>29</v>
      </c>
      <c r="D59" s="24" t="n">
        <v>15.83</v>
      </c>
      <c r="E59" s="25"/>
      <c r="F59" s="23" t="s">
        <v>30</v>
      </c>
      <c r="G59" s="26" t="n">
        <f aca="false">'COMPOSIÇÃO DO BDI'!$C$24</f>
        <v>0</v>
      </c>
      <c r="H59" s="27" t="n">
        <f aca="false">ROUND(E59*(1+G59),2)</f>
        <v>0</v>
      </c>
      <c r="I59" s="27" t="n">
        <f aca="false">ROUND(D59*H59,2)</f>
        <v>0</v>
      </c>
    </row>
    <row r="60" customFormat="false" ht="15" hidden="false" customHeight="true" outlineLevel="0" collapsed="false">
      <c r="A60" s="16" t="s">
        <v>112</v>
      </c>
      <c r="B60" s="16" t="s">
        <v>113</v>
      </c>
      <c r="C60" s="17"/>
      <c r="D60" s="17"/>
      <c r="E60" s="17"/>
      <c r="F60" s="17"/>
      <c r="G60" s="17"/>
      <c r="H60" s="17"/>
      <c r="I60" s="18" t="n">
        <f aca="false">SUBTOTAL(9,I61:I73)</f>
        <v>0</v>
      </c>
    </row>
    <row r="61" customFormat="false" ht="15" hidden="false" customHeight="true" outlineLevel="0" collapsed="false">
      <c r="A61" s="19" t="s">
        <v>114</v>
      </c>
      <c r="B61" s="19" t="s">
        <v>115</v>
      </c>
      <c r="C61" s="20"/>
      <c r="D61" s="20"/>
      <c r="E61" s="20"/>
      <c r="F61" s="20"/>
      <c r="G61" s="20"/>
      <c r="H61" s="20"/>
      <c r="I61" s="21" t="n">
        <f aca="false">SUBTOTAL(9,I62:I63)</f>
        <v>0</v>
      </c>
    </row>
    <row r="62" customFormat="false" ht="27.75" hidden="false" customHeight="true" outlineLevel="0" collapsed="false">
      <c r="A62" s="28" t="s">
        <v>116</v>
      </c>
      <c r="B62" s="28" t="s">
        <v>117</v>
      </c>
      <c r="C62" s="29" t="s">
        <v>29</v>
      </c>
      <c r="D62" s="30" t="n">
        <v>79.2</v>
      </c>
      <c r="E62" s="25"/>
      <c r="F62" s="29" t="s">
        <v>30</v>
      </c>
      <c r="G62" s="31" t="n">
        <f aca="false">'COMPOSIÇÃO DO BDI'!$C$24</f>
        <v>0</v>
      </c>
      <c r="H62" s="32" t="n">
        <f aca="false">ROUND(E62*(1+G62),2)</f>
        <v>0</v>
      </c>
      <c r="I62" s="32" t="n">
        <f aca="false">ROUND(D62*H62,2)</f>
        <v>0</v>
      </c>
    </row>
    <row r="63" customFormat="false" ht="27.75" hidden="false" customHeight="true" outlineLevel="0" collapsed="false">
      <c r="A63" s="22" t="s">
        <v>118</v>
      </c>
      <c r="B63" s="22" t="s">
        <v>119</v>
      </c>
      <c r="C63" s="23" t="s">
        <v>29</v>
      </c>
      <c r="D63" s="24" t="n">
        <v>216</v>
      </c>
      <c r="E63" s="25"/>
      <c r="F63" s="23" t="s">
        <v>30</v>
      </c>
      <c r="G63" s="26" t="n">
        <f aca="false">'COMPOSIÇÃO DO BDI'!$C$24</f>
        <v>0</v>
      </c>
      <c r="H63" s="27" t="n">
        <f aca="false">ROUND(E63*(1+G63),2)</f>
        <v>0</v>
      </c>
      <c r="I63" s="27" t="n">
        <f aca="false">ROUND(D63*H63,2)</f>
        <v>0</v>
      </c>
    </row>
    <row r="64" customFormat="false" ht="15" hidden="false" customHeight="true" outlineLevel="0" collapsed="false">
      <c r="A64" s="19" t="s">
        <v>120</v>
      </c>
      <c r="B64" s="19" t="s">
        <v>121</v>
      </c>
      <c r="C64" s="20"/>
      <c r="D64" s="20"/>
      <c r="E64" s="20"/>
      <c r="F64" s="20"/>
      <c r="G64" s="20"/>
      <c r="H64" s="20"/>
      <c r="I64" s="21" t="n">
        <f aca="false">SUBTOTAL(9,I65:I65)</f>
        <v>0</v>
      </c>
    </row>
    <row r="65" customFormat="false" ht="15" hidden="false" customHeight="true" outlineLevel="0" collapsed="false">
      <c r="A65" s="28" t="s">
        <v>122</v>
      </c>
      <c r="B65" s="28" t="s">
        <v>123</v>
      </c>
      <c r="C65" s="29" t="s">
        <v>29</v>
      </c>
      <c r="D65" s="30" t="n">
        <v>1.8</v>
      </c>
      <c r="E65" s="25"/>
      <c r="F65" s="29" t="s">
        <v>30</v>
      </c>
      <c r="G65" s="31" t="n">
        <f aca="false">'COMPOSIÇÃO DO BDI'!$C$24</f>
        <v>0</v>
      </c>
      <c r="H65" s="32" t="n">
        <f aca="false">ROUND(E65*(1+G65),2)</f>
        <v>0</v>
      </c>
      <c r="I65" s="32" t="n">
        <f aca="false">ROUND(D65*H65,2)</f>
        <v>0</v>
      </c>
    </row>
    <row r="66" customFormat="false" ht="15" hidden="false" customHeight="true" outlineLevel="0" collapsed="false">
      <c r="A66" s="19" t="s">
        <v>124</v>
      </c>
      <c r="B66" s="19" t="s">
        <v>125</v>
      </c>
      <c r="C66" s="20"/>
      <c r="D66" s="20"/>
      <c r="E66" s="20"/>
      <c r="F66" s="20"/>
      <c r="G66" s="20"/>
      <c r="H66" s="20"/>
      <c r="I66" s="21" t="n">
        <f aca="false">SUBTOTAL(9,I67:I67)</f>
        <v>0</v>
      </c>
    </row>
    <row r="67" customFormat="false" ht="15" hidden="false" customHeight="true" outlineLevel="0" collapsed="false">
      <c r="A67" s="22" t="s">
        <v>126</v>
      </c>
      <c r="B67" s="22" t="s">
        <v>127</v>
      </c>
      <c r="C67" s="23" t="s">
        <v>128</v>
      </c>
      <c r="D67" s="24" t="n">
        <v>8</v>
      </c>
      <c r="E67" s="25"/>
      <c r="F67" s="23" t="s">
        <v>30</v>
      </c>
      <c r="G67" s="26" t="n">
        <f aca="false">'COMPOSIÇÃO DO BDI'!$C$24</f>
        <v>0</v>
      </c>
      <c r="H67" s="27" t="n">
        <f aca="false">ROUND(E67*(1+G67),2)</f>
        <v>0</v>
      </c>
      <c r="I67" s="27" t="n">
        <f aca="false">ROUND(D67*H67,2)</f>
        <v>0</v>
      </c>
    </row>
    <row r="68" customFormat="false" ht="15" hidden="false" customHeight="true" outlineLevel="0" collapsed="false">
      <c r="A68" s="19" t="s">
        <v>129</v>
      </c>
      <c r="B68" s="19" t="s">
        <v>130</v>
      </c>
      <c r="C68" s="20"/>
      <c r="D68" s="20"/>
      <c r="E68" s="20"/>
      <c r="F68" s="20"/>
      <c r="G68" s="20"/>
      <c r="H68" s="20"/>
      <c r="I68" s="21" t="n">
        <f aca="false">SUBTOTAL(9,I69:I70)</f>
        <v>0</v>
      </c>
    </row>
    <row r="69" customFormat="false" ht="27.75" hidden="false" customHeight="true" outlineLevel="0" collapsed="false">
      <c r="A69" s="28" t="s">
        <v>131</v>
      </c>
      <c r="B69" s="28" t="s">
        <v>132</v>
      </c>
      <c r="C69" s="29" t="s">
        <v>133</v>
      </c>
      <c r="D69" s="30" t="n">
        <v>0.08</v>
      </c>
      <c r="E69" s="25"/>
      <c r="F69" s="29" t="s">
        <v>30</v>
      </c>
      <c r="G69" s="31" t="n">
        <f aca="false">'COMPOSIÇÃO DO BDI'!$C$24</f>
        <v>0</v>
      </c>
      <c r="H69" s="32" t="n">
        <f aca="false">ROUND(E69*(1+G69),2)</f>
        <v>0</v>
      </c>
      <c r="I69" s="32" t="n">
        <f aca="false">ROUND(D69*H69,2)</f>
        <v>0</v>
      </c>
    </row>
    <row r="70" customFormat="false" ht="27.75" hidden="false" customHeight="true" outlineLevel="0" collapsed="false">
      <c r="A70" s="22" t="s">
        <v>134</v>
      </c>
      <c r="B70" s="22" t="s">
        <v>135</v>
      </c>
      <c r="C70" s="23" t="s">
        <v>133</v>
      </c>
      <c r="D70" s="24" t="n">
        <v>0.24</v>
      </c>
      <c r="E70" s="25"/>
      <c r="F70" s="23" t="s">
        <v>30</v>
      </c>
      <c r="G70" s="26" t="n">
        <f aca="false">'COMPOSIÇÃO DO BDI'!$C$24</f>
        <v>0</v>
      </c>
      <c r="H70" s="27" t="n">
        <f aca="false">ROUND(E70*(1+G70),2)</f>
        <v>0</v>
      </c>
      <c r="I70" s="27" t="n">
        <f aca="false">ROUND(D70*H70,2)</f>
        <v>0</v>
      </c>
    </row>
    <row r="71" customFormat="false" ht="15" hidden="false" customHeight="true" outlineLevel="0" collapsed="false">
      <c r="A71" s="19" t="s">
        <v>136</v>
      </c>
      <c r="B71" s="19" t="s">
        <v>137</v>
      </c>
      <c r="C71" s="20"/>
      <c r="D71" s="20"/>
      <c r="E71" s="20"/>
      <c r="F71" s="20"/>
      <c r="G71" s="20"/>
      <c r="H71" s="20"/>
      <c r="I71" s="21" t="n">
        <f aca="false">SUBTOTAL(9,I72:I73)</f>
        <v>0</v>
      </c>
    </row>
    <row r="72" customFormat="false" ht="15" hidden="false" customHeight="true" outlineLevel="0" collapsed="false">
      <c r="A72" s="28" t="s">
        <v>138</v>
      </c>
      <c r="B72" s="28" t="s">
        <v>139</v>
      </c>
      <c r="C72" s="29" t="s">
        <v>140</v>
      </c>
      <c r="D72" s="30" t="n">
        <v>0.26</v>
      </c>
      <c r="E72" s="25"/>
      <c r="F72" s="29" t="s">
        <v>30</v>
      </c>
      <c r="G72" s="31" t="n">
        <f aca="false">'COMPOSIÇÃO DO BDI'!$C$24</f>
        <v>0</v>
      </c>
      <c r="H72" s="32" t="n">
        <f aca="false">ROUND(E72*(1+G72),2)</f>
        <v>0</v>
      </c>
      <c r="I72" s="32" t="n">
        <f aca="false">ROUND(D72*H72,2)</f>
        <v>0</v>
      </c>
    </row>
    <row r="73" customFormat="false" ht="15" hidden="false" customHeight="true" outlineLevel="0" collapsed="false">
      <c r="A73" s="22" t="s">
        <v>141</v>
      </c>
      <c r="B73" s="22" t="s">
        <v>142</v>
      </c>
      <c r="C73" s="23" t="s">
        <v>143</v>
      </c>
      <c r="D73" s="24" t="n">
        <v>2.63</v>
      </c>
      <c r="E73" s="25"/>
      <c r="F73" s="23" t="s">
        <v>30</v>
      </c>
      <c r="G73" s="26" t="n">
        <f aca="false">'COMPOSIÇÃO DO BDI'!$C$24</f>
        <v>0</v>
      </c>
      <c r="H73" s="27" t="n">
        <f aca="false">ROUND(E73*(1+G73),2)</f>
        <v>0</v>
      </c>
      <c r="I73" s="27" t="n">
        <f aca="false">ROUND(D73*H73,2)</f>
        <v>0</v>
      </c>
    </row>
    <row r="74" customFormat="false" ht="15" hidden="false" customHeight="true" outlineLevel="0" collapsed="false">
      <c r="A74" s="16" t="s">
        <v>144</v>
      </c>
      <c r="B74" s="16" t="s">
        <v>145</v>
      </c>
      <c r="C74" s="17"/>
      <c r="D74" s="17"/>
      <c r="E74" s="17"/>
      <c r="F74" s="17"/>
      <c r="G74" s="17"/>
      <c r="H74" s="17"/>
      <c r="I74" s="18" t="n">
        <f aca="false">SUBTOTAL(9,I75:I84)</f>
        <v>0</v>
      </c>
    </row>
    <row r="75" customFormat="false" ht="15" hidden="false" customHeight="true" outlineLevel="0" collapsed="false">
      <c r="A75" s="19" t="s">
        <v>146</v>
      </c>
      <c r="B75" s="19" t="s">
        <v>147</v>
      </c>
      <c r="C75" s="20"/>
      <c r="D75" s="20"/>
      <c r="E75" s="20"/>
      <c r="F75" s="20"/>
      <c r="G75" s="20"/>
      <c r="H75" s="20"/>
      <c r="I75" s="21" t="n">
        <f aca="false">SUBTOTAL(9,I76:I78)</f>
        <v>0</v>
      </c>
    </row>
    <row r="76" customFormat="false" ht="15" hidden="false" customHeight="true" outlineLevel="0" collapsed="false">
      <c r="A76" s="28" t="s">
        <v>148</v>
      </c>
      <c r="B76" s="28" t="s">
        <v>149</v>
      </c>
      <c r="C76" s="29" t="s">
        <v>29</v>
      </c>
      <c r="D76" s="30" t="n">
        <v>611.6</v>
      </c>
      <c r="E76" s="25"/>
      <c r="F76" s="29" t="s">
        <v>30</v>
      </c>
      <c r="G76" s="31" t="n">
        <f aca="false">'COMPOSIÇÃO DO BDI'!$C$24</f>
        <v>0</v>
      </c>
      <c r="H76" s="32" t="n">
        <f aca="false">ROUND(E76*(1+G76),2)</f>
        <v>0</v>
      </c>
      <c r="I76" s="32" t="n">
        <f aca="false">ROUND(D76*H76,2)</f>
        <v>0</v>
      </c>
    </row>
    <row r="77" customFormat="false" ht="15" hidden="false" customHeight="true" outlineLevel="0" collapsed="false">
      <c r="A77" s="22" t="s">
        <v>150</v>
      </c>
      <c r="B77" s="22" t="s">
        <v>151</v>
      </c>
      <c r="C77" s="23" t="s">
        <v>46</v>
      </c>
      <c r="D77" s="24" t="n">
        <v>459.02</v>
      </c>
      <c r="E77" s="25"/>
      <c r="F77" s="23" t="s">
        <v>30</v>
      </c>
      <c r="G77" s="26" t="n">
        <f aca="false">'COMPOSIÇÃO DO BDI'!$C$24</f>
        <v>0</v>
      </c>
      <c r="H77" s="27" t="n">
        <f aca="false">ROUND(E77*(1+G77),2)</f>
        <v>0</v>
      </c>
      <c r="I77" s="27" t="n">
        <f aca="false">ROUND(D77*H77,2)</f>
        <v>0</v>
      </c>
    </row>
    <row r="78" customFormat="false" ht="27.75" hidden="false" customHeight="true" outlineLevel="0" collapsed="false">
      <c r="A78" s="28" t="s">
        <v>152</v>
      </c>
      <c r="B78" s="28" t="s">
        <v>153</v>
      </c>
      <c r="C78" s="29" t="s">
        <v>59</v>
      </c>
      <c r="D78" s="30" t="n">
        <v>22.96</v>
      </c>
      <c r="E78" s="25"/>
      <c r="F78" s="29" t="s">
        <v>30</v>
      </c>
      <c r="G78" s="31" t="n">
        <f aca="false">'COMPOSIÇÃO DO BDI'!$C$24</f>
        <v>0</v>
      </c>
      <c r="H78" s="32" t="n">
        <f aca="false">ROUND(E78*(1+G78),2)</f>
        <v>0</v>
      </c>
      <c r="I78" s="32" t="n">
        <f aca="false">ROUND(D78*H78,2)</f>
        <v>0</v>
      </c>
    </row>
    <row r="79" customFormat="false" ht="15" hidden="false" customHeight="true" outlineLevel="0" collapsed="false">
      <c r="A79" s="19" t="s">
        <v>154</v>
      </c>
      <c r="B79" s="19" t="s">
        <v>155</v>
      </c>
      <c r="C79" s="20"/>
      <c r="D79" s="20"/>
      <c r="E79" s="20"/>
      <c r="F79" s="20"/>
      <c r="G79" s="20"/>
      <c r="H79" s="20"/>
      <c r="I79" s="21" t="n">
        <f aca="false">SUBTOTAL(9,I80:I84)</f>
        <v>0</v>
      </c>
    </row>
    <row r="80" customFormat="false" ht="15" hidden="false" customHeight="true" outlineLevel="0" collapsed="false">
      <c r="A80" s="22" t="s">
        <v>156</v>
      </c>
      <c r="B80" s="22" t="s">
        <v>157</v>
      </c>
      <c r="C80" s="23" t="s">
        <v>59</v>
      </c>
      <c r="D80" s="24" t="n">
        <v>45.89</v>
      </c>
      <c r="E80" s="25"/>
      <c r="F80" s="23" t="s">
        <v>30</v>
      </c>
      <c r="G80" s="26" t="n">
        <f aca="false">'COMPOSIÇÃO DO BDI'!$C$24</f>
        <v>0</v>
      </c>
      <c r="H80" s="27" t="n">
        <f aca="false">ROUND(E80*(1+G80),2)</f>
        <v>0</v>
      </c>
      <c r="I80" s="27" t="n">
        <f aca="false">ROUND(D80*H80,2)</f>
        <v>0</v>
      </c>
    </row>
    <row r="81" customFormat="false" ht="15" hidden="false" customHeight="true" outlineLevel="0" collapsed="false">
      <c r="A81" s="28" t="s">
        <v>158</v>
      </c>
      <c r="B81" s="28" t="s">
        <v>159</v>
      </c>
      <c r="C81" s="29" t="s">
        <v>46</v>
      </c>
      <c r="D81" s="30" t="n">
        <v>459.02</v>
      </c>
      <c r="E81" s="25"/>
      <c r="F81" s="29" t="s">
        <v>30</v>
      </c>
      <c r="G81" s="31" t="n">
        <f aca="false">'COMPOSIÇÃO DO BDI'!$C$24</f>
        <v>0</v>
      </c>
      <c r="H81" s="32" t="n">
        <f aca="false">ROUND(E81*(1+G81),2)</f>
        <v>0</v>
      </c>
      <c r="I81" s="32" t="n">
        <f aca="false">ROUND(D81*H81,2)</f>
        <v>0</v>
      </c>
    </row>
    <row r="82" customFormat="false" ht="15" hidden="false" customHeight="true" outlineLevel="0" collapsed="false">
      <c r="A82" s="22" t="s">
        <v>160</v>
      </c>
      <c r="B82" s="22" t="s">
        <v>161</v>
      </c>
      <c r="C82" s="23" t="s">
        <v>46</v>
      </c>
      <c r="D82" s="24" t="n">
        <v>459.02</v>
      </c>
      <c r="E82" s="25"/>
      <c r="F82" s="23" t="s">
        <v>30</v>
      </c>
      <c r="G82" s="26" t="n">
        <f aca="false">'COMPOSIÇÃO DO BDI'!$C$24</f>
        <v>0</v>
      </c>
      <c r="H82" s="27" t="n">
        <f aca="false">ROUND(E82*(1+G82),2)</f>
        <v>0</v>
      </c>
      <c r="I82" s="27" t="n">
        <f aca="false">ROUND(D82*H82,2)</f>
        <v>0</v>
      </c>
    </row>
    <row r="83" customFormat="false" ht="27.75" hidden="false" customHeight="true" outlineLevel="0" collapsed="false">
      <c r="A83" s="28" t="s">
        <v>162</v>
      </c>
      <c r="B83" s="28" t="s">
        <v>163</v>
      </c>
      <c r="C83" s="29" t="s">
        <v>82</v>
      </c>
      <c r="D83" s="30" t="n">
        <v>383.27</v>
      </c>
      <c r="E83" s="25"/>
      <c r="F83" s="29" t="s">
        <v>30</v>
      </c>
      <c r="G83" s="31" t="n">
        <f aca="false">'COMPOSIÇÃO DO BDI'!$C$24</f>
        <v>0</v>
      </c>
      <c r="H83" s="32" t="n">
        <f aca="false">ROUND(E83*(1+G83),2)</f>
        <v>0</v>
      </c>
      <c r="I83" s="32" t="n">
        <f aca="false">ROUND(D83*H83,2)</f>
        <v>0</v>
      </c>
    </row>
    <row r="84" customFormat="false" ht="27.75" hidden="false" customHeight="true" outlineLevel="0" collapsed="false">
      <c r="A84" s="22" t="s">
        <v>164</v>
      </c>
      <c r="B84" s="22" t="s">
        <v>165</v>
      </c>
      <c r="C84" s="23" t="s">
        <v>59</v>
      </c>
      <c r="D84" s="24" t="n">
        <v>22.95</v>
      </c>
      <c r="E84" s="25"/>
      <c r="F84" s="23" t="s">
        <v>30</v>
      </c>
      <c r="G84" s="26" t="n">
        <f aca="false">'COMPOSIÇÃO DO BDI'!$C$24</f>
        <v>0</v>
      </c>
      <c r="H84" s="27" t="n">
        <f aca="false">ROUND(E84*(1+G84),2)</f>
        <v>0</v>
      </c>
      <c r="I84" s="27" t="n">
        <f aca="false">ROUND(D84*H84,2)</f>
        <v>0</v>
      </c>
    </row>
    <row r="85" customFormat="false" ht="15" hidden="false" customHeight="true" outlineLevel="0" collapsed="false">
      <c r="A85" s="16" t="s">
        <v>166</v>
      </c>
      <c r="B85" s="16" t="s">
        <v>167</v>
      </c>
      <c r="C85" s="17"/>
      <c r="D85" s="17"/>
      <c r="E85" s="17"/>
      <c r="F85" s="17"/>
      <c r="G85" s="17"/>
      <c r="H85" s="17"/>
      <c r="I85" s="18" t="n">
        <f aca="false">SUBTOTAL(9,I86:I96)</f>
        <v>0</v>
      </c>
    </row>
    <row r="86" customFormat="false" ht="15" hidden="false" customHeight="true" outlineLevel="0" collapsed="false">
      <c r="A86" s="19" t="s">
        <v>168</v>
      </c>
      <c r="B86" s="19" t="s">
        <v>169</v>
      </c>
      <c r="C86" s="20"/>
      <c r="D86" s="20"/>
      <c r="E86" s="20"/>
      <c r="F86" s="20"/>
      <c r="G86" s="20"/>
      <c r="H86" s="20"/>
      <c r="I86" s="21" t="n">
        <f aca="false">SUBTOTAL(9,I87:I96)</f>
        <v>0</v>
      </c>
    </row>
    <row r="87" customFormat="false" ht="15" hidden="false" customHeight="true" outlineLevel="0" collapsed="false">
      <c r="A87" s="33" t="s">
        <v>170</v>
      </c>
      <c r="B87" s="33" t="s">
        <v>171</v>
      </c>
      <c r="C87" s="34"/>
      <c r="D87" s="34"/>
      <c r="E87" s="34"/>
      <c r="F87" s="34"/>
      <c r="G87" s="34"/>
      <c r="H87" s="34"/>
      <c r="I87" s="35" t="n">
        <f aca="false">SUBTOTAL(9,I88:I88)</f>
        <v>0</v>
      </c>
    </row>
    <row r="88" customFormat="false" ht="27.75" hidden="false" customHeight="true" outlineLevel="0" collapsed="false">
      <c r="A88" s="28" t="s">
        <v>172</v>
      </c>
      <c r="B88" s="28" t="s">
        <v>173</v>
      </c>
      <c r="C88" s="29" t="s">
        <v>128</v>
      </c>
      <c r="D88" s="30" t="n">
        <v>1</v>
      </c>
      <c r="E88" s="25"/>
      <c r="F88" s="29" t="s">
        <v>174</v>
      </c>
      <c r="G88" s="31" t="n">
        <f aca="false">'COMPOSIÇÃO DO BDI'!$D$24</f>
        <v>0</v>
      </c>
      <c r="H88" s="32" t="n">
        <f aca="false">ROUND(E88*(1+G88),2)</f>
        <v>0</v>
      </c>
      <c r="I88" s="32" t="n">
        <f aca="false">ROUND(D88*H88,2)</f>
        <v>0</v>
      </c>
    </row>
    <row r="89" customFormat="false" ht="15" hidden="false" customHeight="true" outlineLevel="0" collapsed="false">
      <c r="A89" s="33" t="s">
        <v>175</v>
      </c>
      <c r="B89" s="33" t="s">
        <v>176</v>
      </c>
      <c r="C89" s="34"/>
      <c r="D89" s="34"/>
      <c r="E89" s="34"/>
      <c r="F89" s="34"/>
      <c r="G89" s="34"/>
      <c r="H89" s="34"/>
      <c r="I89" s="35" t="n">
        <f aca="false">SUBTOTAL(9,I90:I91)</f>
        <v>0</v>
      </c>
    </row>
    <row r="90" customFormat="false" ht="15" hidden="false" customHeight="true" outlineLevel="0" collapsed="false">
      <c r="A90" s="22" t="s">
        <v>177</v>
      </c>
      <c r="B90" s="22" t="s">
        <v>178</v>
      </c>
      <c r="C90" s="23" t="s">
        <v>29</v>
      </c>
      <c r="D90" s="24" t="n">
        <v>84</v>
      </c>
      <c r="E90" s="25"/>
      <c r="F90" s="23" t="s">
        <v>174</v>
      </c>
      <c r="G90" s="26" t="n">
        <f aca="false">'COMPOSIÇÃO DO BDI'!$D$24</f>
        <v>0</v>
      </c>
      <c r="H90" s="27" t="n">
        <f aca="false">ROUND(E90*(1+G90),2)</f>
        <v>0</v>
      </c>
      <c r="I90" s="27" t="n">
        <f aca="false">ROUND(D90*H90,2)</f>
        <v>0</v>
      </c>
    </row>
    <row r="91" customFormat="false" ht="15" hidden="false" customHeight="true" outlineLevel="0" collapsed="false">
      <c r="A91" s="28" t="s">
        <v>179</v>
      </c>
      <c r="B91" s="28" t="s">
        <v>180</v>
      </c>
      <c r="C91" s="29" t="s">
        <v>29</v>
      </c>
      <c r="D91" s="30" t="n">
        <v>228</v>
      </c>
      <c r="E91" s="25"/>
      <c r="F91" s="29" t="s">
        <v>174</v>
      </c>
      <c r="G91" s="31" t="n">
        <f aca="false">'COMPOSIÇÃO DO BDI'!$D$24</f>
        <v>0</v>
      </c>
      <c r="H91" s="32" t="n">
        <f aca="false">ROUND(E91*(1+G91),2)</f>
        <v>0</v>
      </c>
      <c r="I91" s="32" t="n">
        <f aca="false">ROUND(D91*H91,2)</f>
        <v>0</v>
      </c>
    </row>
    <row r="92" customFormat="false" ht="15" hidden="false" customHeight="true" outlineLevel="0" collapsed="false">
      <c r="A92" s="33" t="s">
        <v>181</v>
      </c>
      <c r="B92" s="33" t="s">
        <v>182</v>
      </c>
      <c r="C92" s="34"/>
      <c r="D92" s="34"/>
      <c r="E92" s="34"/>
      <c r="F92" s="34"/>
      <c r="G92" s="34"/>
      <c r="H92" s="34"/>
      <c r="I92" s="35" t="n">
        <f aca="false">SUBTOTAL(9,I93:I94)</f>
        <v>0</v>
      </c>
    </row>
    <row r="93" customFormat="false" ht="15" hidden="false" customHeight="true" outlineLevel="0" collapsed="false">
      <c r="A93" s="22" t="s">
        <v>183</v>
      </c>
      <c r="B93" s="22" t="s">
        <v>184</v>
      </c>
      <c r="C93" s="23" t="s">
        <v>105</v>
      </c>
      <c r="D93" s="24" t="n">
        <v>15</v>
      </c>
      <c r="E93" s="25"/>
      <c r="F93" s="23" t="s">
        <v>174</v>
      </c>
      <c r="G93" s="26" t="n">
        <f aca="false">'COMPOSIÇÃO DO BDI'!$D$24</f>
        <v>0</v>
      </c>
      <c r="H93" s="27" t="n">
        <f aca="false">ROUND(E93*(1+G93),2)</f>
        <v>0</v>
      </c>
      <c r="I93" s="27" t="n">
        <f aca="false">ROUND(D93*H93,2)</f>
        <v>0</v>
      </c>
    </row>
    <row r="94" customFormat="false" ht="15" hidden="false" customHeight="true" outlineLevel="0" collapsed="false">
      <c r="A94" s="28" t="s">
        <v>185</v>
      </c>
      <c r="B94" s="28" t="s">
        <v>186</v>
      </c>
      <c r="C94" s="29" t="s">
        <v>105</v>
      </c>
      <c r="D94" s="30" t="n">
        <v>39</v>
      </c>
      <c r="E94" s="25"/>
      <c r="F94" s="29" t="s">
        <v>174</v>
      </c>
      <c r="G94" s="31" t="n">
        <f aca="false">'COMPOSIÇÃO DO BDI'!$D$24</f>
        <v>0</v>
      </c>
      <c r="H94" s="32" t="n">
        <f aca="false">ROUND(E94*(1+G94),2)</f>
        <v>0</v>
      </c>
      <c r="I94" s="32" t="n">
        <f aca="false">ROUND(D94*H94,2)</f>
        <v>0</v>
      </c>
    </row>
    <row r="95" customFormat="false" ht="15" hidden="false" customHeight="true" outlineLevel="0" collapsed="false">
      <c r="A95" s="33" t="s">
        <v>187</v>
      </c>
      <c r="B95" s="33" t="s">
        <v>188</v>
      </c>
      <c r="C95" s="34"/>
      <c r="D95" s="34"/>
      <c r="E95" s="34"/>
      <c r="F95" s="34"/>
      <c r="G95" s="34"/>
      <c r="H95" s="34"/>
      <c r="I95" s="35" t="n">
        <f aca="false">SUBTOTAL(9,I96:I96)</f>
        <v>0</v>
      </c>
    </row>
    <row r="96" customFormat="false" ht="15" hidden="false" customHeight="true" outlineLevel="0" collapsed="false">
      <c r="A96" s="22" t="s">
        <v>189</v>
      </c>
      <c r="B96" s="22" t="s">
        <v>190</v>
      </c>
      <c r="C96" s="23" t="s">
        <v>128</v>
      </c>
      <c r="D96" s="24" t="n">
        <v>8</v>
      </c>
      <c r="E96" s="25"/>
      <c r="F96" s="23" t="s">
        <v>174</v>
      </c>
      <c r="G96" s="26" t="n">
        <f aca="false">'COMPOSIÇÃO DO BDI'!$D$24</f>
        <v>0</v>
      </c>
      <c r="H96" s="27" t="n">
        <f aca="false">ROUND(E96*(1+G96),2)</f>
        <v>0</v>
      </c>
      <c r="I96" s="27" t="n">
        <f aca="false">ROUND(D96*H96,2)</f>
        <v>0</v>
      </c>
    </row>
    <row r="97" customFormat="false" ht="15" hidden="false" customHeight="true" outlineLevel="0" collapsed="false">
      <c r="A97" s="13" t="s">
        <v>191</v>
      </c>
      <c r="B97" s="13" t="s">
        <v>192</v>
      </c>
      <c r="C97" s="14"/>
      <c r="D97" s="14"/>
      <c r="E97" s="14"/>
      <c r="F97" s="14"/>
      <c r="G97" s="14"/>
      <c r="H97" s="14"/>
      <c r="I97" s="15" t="n">
        <f aca="false">SUBTOTAL(9,I98:I153)</f>
        <v>0</v>
      </c>
    </row>
    <row r="98" customFormat="false" ht="15" hidden="false" customHeight="true" outlineLevel="0" collapsed="false">
      <c r="A98" s="16" t="s">
        <v>193</v>
      </c>
      <c r="B98" s="16" t="s">
        <v>24</v>
      </c>
      <c r="C98" s="17"/>
      <c r="D98" s="17"/>
      <c r="E98" s="17"/>
      <c r="F98" s="17"/>
      <c r="G98" s="17"/>
      <c r="H98" s="17"/>
      <c r="I98" s="18" t="n">
        <f aca="false">SUBTOTAL(9,I99:I102)</f>
        <v>0</v>
      </c>
    </row>
    <row r="99" customFormat="false" ht="15" hidden="false" customHeight="true" outlineLevel="0" collapsed="false">
      <c r="A99" s="19" t="s">
        <v>194</v>
      </c>
      <c r="B99" s="19" t="s">
        <v>26</v>
      </c>
      <c r="C99" s="20"/>
      <c r="D99" s="20"/>
      <c r="E99" s="20"/>
      <c r="F99" s="20"/>
      <c r="G99" s="20"/>
      <c r="H99" s="20"/>
      <c r="I99" s="21" t="n">
        <f aca="false">SUBTOTAL(9,I100:I102)</f>
        <v>0</v>
      </c>
    </row>
    <row r="100" customFormat="false" ht="15" hidden="false" customHeight="true" outlineLevel="0" collapsed="false">
      <c r="A100" s="28" t="s">
        <v>195</v>
      </c>
      <c r="B100" s="28" t="s">
        <v>28</v>
      </c>
      <c r="C100" s="29" t="s">
        <v>29</v>
      </c>
      <c r="D100" s="30" t="n">
        <v>8</v>
      </c>
      <c r="E100" s="25"/>
      <c r="F100" s="29" t="s">
        <v>30</v>
      </c>
      <c r="G100" s="31" t="n">
        <f aca="false">'COMPOSIÇÃO DO BDI'!$C$24</f>
        <v>0</v>
      </c>
      <c r="H100" s="32" t="n">
        <f aca="false">ROUND(E100*(1+G100),2)</f>
        <v>0</v>
      </c>
      <c r="I100" s="32" t="n">
        <f aca="false">ROUND(D100*H100,2)</f>
        <v>0</v>
      </c>
    </row>
    <row r="101" customFormat="false" ht="15" hidden="false" customHeight="true" outlineLevel="0" collapsed="false">
      <c r="A101" s="22" t="s">
        <v>196</v>
      </c>
      <c r="B101" s="22" t="s">
        <v>32</v>
      </c>
      <c r="C101" s="23" t="s">
        <v>29</v>
      </c>
      <c r="D101" s="24" t="n">
        <v>8</v>
      </c>
      <c r="E101" s="25"/>
      <c r="F101" s="23" t="s">
        <v>30</v>
      </c>
      <c r="G101" s="26" t="n">
        <f aca="false">'COMPOSIÇÃO DO BDI'!$C$24</f>
        <v>0</v>
      </c>
      <c r="H101" s="27" t="n">
        <f aca="false">ROUND(E101*(1+G101),2)</f>
        <v>0</v>
      </c>
      <c r="I101" s="27" t="n">
        <f aca="false">ROUND(D101*H101,2)</f>
        <v>0</v>
      </c>
    </row>
    <row r="102" customFormat="false" ht="15" hidden="false" customHeight="true" outlineLevel="0" collapsed="false">
      <c r="A102" s="28" t="s">
        <v>197</v>
      </c>
      <c r="B102" s="28" t="s">
        <v>34</v>
      </c>
      <c r="C102" s="29" t="s">
        <v>35</v>
      </c>
      <c r="D102" s="30" t="n">
        <v>1</v>
      </c>
      <c r="E102" s="25"/>
      <c r="F102" s="29" t="s">
        <v>30</v>
      </c>
      <c r="G102" s="31" t="n">
        <f aca="false">'COMPOSIÇÃO DO BDI'!$C$24</f>
        <v>0</v>
      </c>
      <c r="H102" s="32" t="n">
        <f aca="false">ROUND(E102*(1+G102),2)</f>
        <v>0</v>
      </c>
      <c r="I102" s="32" t="n">
        <f aca="false">ROUND(D102*H102,2)</f>
        <v>0</v>
      </c>
    </row>
    <row r="103" customFormat="false" ht="15" hidden="false" customHeight="true" outlineLevel="0" collapsed="false">
      <c r="A103" s="16" t="s">
        <v>198</v>
      </c>
      <c r="B103" s="16" t="s">
        <v>37</v>
      </c>
      <c r="C103" s="17"/>
      <c r="D103" s="17"/>
      <c r="E103" s="17"/>
      <c r="F103" s="17"/>
      <c r="G103" s="17"/>
      <c r="H103" s="17"/>
      <c r="I103" s="18" t="n">
        <f aca="false">SUBTOTAL(9,I104:I108)</f>
        <v>0</v>
      </c>
    </row>
    <row r="104" customFormat="false" ht="15" hidden="false" customHeight="true" outlineLevel="0" collapsed="false">
      <c r="A104" s="19" t="s">
        <v>199</v>
      </c>
      <c r="B104" s="19" t="s">
        <v>39</v>
      </c>
      <c r="C104" s="20"/>
      <c r="D104" s="20"/>
      <c r="E104" s="20"/>
      <c r="F104" s="20"/>
      <c r="G104" s="20"/>
      <c r="H104" s="20"/>
      <c r="I104" s="21" t="n">
        <f aca="false">SUBTOTAL(9,I105:I106)</f>
        <v>0</v>
      </c>
    </row>
    <row r="105" customFormat="false" ht="15" hidden="false" customHeight="true" outlineLevel="0" collapsed="false">
      <c r="A105" s="22" t="s">
        <v>200</v>
      </c>
      <c r="B105" s="22" t="s">
        <v>41</v>
      </c>
      <c r="C105" s="23" t="s">
        <v>29</v>
      </c>
      <c r="D105" s="24" t="n">
        <v>40</v>
      </c>
      <c r="E105" s="25"/>
      <c r="F105" s="23" t="s">
        <v>30</v>
      </c>
      <c r="G105" s="26" t="n">
        <f aca="false">'COMPOSIÇÃO DO BDI'!$C$24</f>
        <v>0</v>
      </c>
      <c r="H105" s="27" t="n">
        <f aca="false">ROUND(E105*(1+G105),2)</f>
        <v>0</v>
      </c>
      <c r="I105" s="27" t="n">
        <f aca="false">ROUND(D105*H105,2)</f>
        <v>0</v>
      </c>
    </row>
    <row r="106" customFormat="false" ht="15" hidden="false" customHeight="true" outlineLevel="0" collapsed="false">
      <c r="A106" s="28" t="s">
        <v>201</v>
      </c>
      <c r="B106" s="28" t="s">
        <v>43</v>
      </c>
      <c r="C106" s="29" t="s">
        <v>29</v>
      </c>
      <c r="D106" s="30" t="n">
        <v>16</v>
      </c>
      <c r="E106" s="25"/>
      <c r="F106" s="29" t="s">
        <v>30</v>
      </c>
      <c r="G106" s="31" t="n">
        <f aca="false">'COMPOSIÇÃO DO BDI'!$C$24</f>
        <v>0</v>
      </c>
      <c r="H106" s="32" t="n">
        <f aca="false">ROUND(E106*(1+G106),2)</f>
        <v>0</v>
      </c>
      <c r="I106" s="32" t="n">
        <f aca="false">ROUND(D106*H106,2)</f>
        <v>0</v>
      </c>
    </row>
    <row r="107" customFormat="false" ht="15" hidden="false" customHeight="true" outlineLevel="0" collapsed="false">
      <c r="A107" s="19" t="s">
        <v>202</v>
      </c>
      <c r="B107" s="19" t="s">
        <v>48</v>
      </c>
      <c r="C107" s="20"/>
      <c r="D107" s="20"/>
      <c r="E107" s="20"/>
      <c r="F107" s="20"/>
      <c r="G107" s="20"/>
      <c r="H107" s="20"/>
      <c r="I107" s="21" t="n">
        <f aca="false">SUBTOTAL(9,I108:I108)</f>
        <v>0</v>
      </c>
    </row>
    <row r="108" customFormat="false" ht="15" hidden="false" customHeight="true" outlineLevel="0" collapsed="false">
      <c r="A108" s="22" t="s">
        <v>203</v>
      </c>
      <c r="B108" s="22" t="s">
        <v>52</v>
      </c>
      <c r="C108" s="23" t="s">
        <v>46</v>
      </c>
      <c r="D108" s="24" t="n">
        <v>1.6</v>
      </c>
      <c r="E108" s="25"/>
      <c r="F108" s="23" t="s">
        <v>30</v>
      </c>
      <c r="G108" s="26" t="n">
        <f aca="false">'COMPOSIÇÃO DO BDI'!$C$24</f>
        <v>0</v>
      </c>
      <c r="H108" s="27" t="n">
        <f aca="false">ROUND(E108*(1+G108),2)</f>
        <v>0</v>
      </c>
      <c r="I108" s="27" t="n">
        <f aca="false">ROUND(D108*H108,2)</f>
        <v>0</v>
      </c>
    </row>
    <row r="109" customFormat="false" ht="15" hidden="false" customHeight="true" outlineLevel="0" collapsed="false">
      <c r="A109" s="16" t="s">
        <v>204</v>
      </c>
      <c r="B109" s="16" t="s">
        <v>54</v>
      </c>
      <c r="C109" s="17"/>
      <c r="D109" s="17"/>
      <c r="E109" s="17"/>
      <c r="F109" s="17"/>
      <c r="G109" s="17"/>
      <c r="H109" s="17"/>
      <c r="I109" s="18" t="n">
        <f aca="false">SUBTOTAL(9,I110:I118)</f>
        <v>0</v>
      </c>
    </row>
    <row r="110" customFormat="false" ht="15" hidden="false" customHeight="true" outlineLevel="0" collapsed="false">
      <c r="A110" s="19" t="s">
        <v>205</v>
      </c>
      <c r="B110" s="19" t="s">
        <v>56</v>
      </c>
      <c r="C110" s="20"/>
      <c r="D110" s="20"/>
      <c r="E110" s="20"/>
      <c r="F110" s="20"/>
      <c r="G110" s="20"/>
      <c r="H110" s="20"/>
      <c r="I110" s="21" t="n">
        <f aca="false">SUBTOTAL(9,I111:I112)</f>
        <v>0</v>
      </c>
    </row>
    <row r="111" customFormat="false" ht="40.5" hidden="false" customHeight="true" outlineLevel="0" collapsed="false">
      <c r="A111" s="28" t="s">
        <v>206</v>
      </c>
      <c r="B111" s="28" t="s">
        <v>63</v>
      </c>
      <c r="C111" s="29" t="s">
        <v>59</v>
      </c>
      <c r="D111" s="30" t="n">
        <v>56.16</v>
      </c>
      <c r="E111" s="25"/>
      <c r="F111" s="29" t="s">
        <v>30</v>
      </c>
      <c r="G111" s="31" t="n">
        <f aca="false">'COMPOSIÇÃO DO BDI'!$C$24</f>
        <v>0</v>
      </c>
      <c r="H111" s="32" t="n">
        <f aca="false">ROUND(E111*(1+G111),2)</f>
        <v>0</v>
      </c>
      <c r="I111" s="32" t="n">
        <f aca="false">ROUND(D111*H111,2)</f>
        <v>0</v>
      </c>
    </row>
    <row r="112" customFormat="false" ht="27.75" hidden="false" customHeight="true" outlineLevel="0" collapsed="false">
      <c r="A112" s="22" t="s">
        <v>207</v>
      </c>
      <c r="B112" s="22" t="s">
        <v>67</v>
      </c>
      <c r="C112" s="23" t="s">
        <v>46</v>
      </c>
      <c r="D112" s="24" t="n">
        <v>10.63</v>
      </c>
      <c r="E112" s="25"/>
      <c r="F112" s="23" t="s">
        <v>30</v>
      </c>
      <c r="G112" s="26" t="n">
        <f aca="false">'COMPOSIÇÃO DO BDI'!$C$24</f>
        <v>0</v>
      </c>
      <c r="H112" s="27" t="n">
        <f aca="false">ROUND(E112*(1+G112),2)</f>
        <v>0</v>
      </c>
      <c r="I112" s="27" t="n">
        <f aca="false">ROUND(D112*H112,2)</f>
        <v>0</v>
      </c>
    </row>
    <row r="113" customFormat="false" ht="15" hidden="false" customHeight="true" outlineLevel="0" collapsed="false">
      <c r="A113" s="19" t="s">
        <v>208</v>
      </c>
      <c r="B113" s="19" t="s">
        <v>69</v>
      </c>
      <c r="C113" s="20"/>
      <c r="D113" s="20"/>
      <c r="E113" s="20"/>
      <c r="F113" s="20"/>
      <c r="G113" s="20"/>
      <c r="H113" s="20"/>
      <c r="I113" s="21" t="n">
        <f aca="false">SUBTOTAL(9,I114:I114)</f>
        <v>0</v>
      </c>
    </row>
    <row r="114" customFormat="false" ht="40.5" hidden="false" customHeight="true" outlineLevel="0" collapsed="false">
      <c r="A114" s="28" t="s">
        <v>209</v>
      </c>
      <c r="B114" s="28" t="s">
        <v>75</v>
      </c>
      <c r="C114" s="29" t="s">
        <v>59</v>
      </c>
      <c r="D114" s="30" t="n">
        <v>54.89</v>
      </c>
      <c r="E114" s="25"/>
      <c r="F114" s="29" t="s">
        <v>30</v>
      </c>
      <c r="G114" s="31" t="n">
        <f aca="false">'COMPOSIÇÃO DO BDI'!$C$24</f>
        <v>0</v>
      </c>
      <c r="H114" s="32" t="n">
        <f aca="false">ROUND(E114*(1+G114),2)</f>
        <v>0</v>
      </c>
      <c r="I114" s="32" t="n">
        <f aca="false">ROUND(D114*H114,2)</f>
        <v>0</v>
      </c>
    </row>
    <row r="115" customFormat="false" ht="15" hidden="false" customHeight="true" outlineLevel="0" collapsed="false">
      <c r="A115" s="19" t="s">
        <v>210</v>
      </c>
      <c r="B115" s="19" t="s">
        <v>77</v>
      </c>
      <c r="C115" s="20"/>
      <c r="D115" s="20"/>
      <c r="E115" s="20"/>
      <c r="F115" s="20"/>
      <c r="G115" s="20"/>
      <c r="H115" s="20"/>
      <c r="I115" s="21" t="n">
        <f aca="false">SUBTOTAL(9,I116:I118)</f>
        <v>0</v>
      </c>
    </row>
    <row r="116" customFormat="false" ht="40.5" hidden="false" customHeight="true" outlineLevel="0" collapsed="false">
      <c r="A116" s="22" t="s">
        <v>211</v>
      </c>
      <c r="B116" s="22" t="s">
        <v>79</v>
      </c>
      <c r="C116" s="23" t="s">
        <v>59</v>
      </c>
      <c r="D116" s="24" t="n">
        <v>1.27</v>
      </c>
      <c r="E116" s="25"/>
      <c r="F116" s="23" t="s">
        <v>30</v>
      </c>
      <c r="G116" s="26" t="n">
        <f aca="false">'COMPOSIÇÃO DO BDI'!$C$24</f>
        <v>0</v>
      </c>
      <c r="H116" s="27" t="n">
        <f aca="false">ROUND(E116*(1+G116),2)</f>
        <v>0</v>
      </c>
      <c r="I116" s="27" t="n">
        <f aca="false">ROUND(D116*H116,2)</f>
        <v>0</v>
      </c>
    </row>
    <row r="117" customFormat="false" ht="27.75" hidden="false" customHeight="true" outlineLevel="0" collapsed="false">
      <c r="A117" s="28" t="s">
        <v>212</v>
      </c>
      <c r="B117" s="28" t="s">
        <v>81</v>
      </c>
      <c r="C117" s="29" t="s">
        <v>82</v>
      </c>
      <c r="D117" s="30" t="n">
        <v>2.67</v>
      </c>
      <c r="E117" s="25"/>
      <c r="F117" s="29" t="s">
        <v>30</v>
      </c>
      <c r="G117" s="31" t="n">
        <f aca="false">'COMPOSIÇÃO DO BDI'!$C$24</f>
        <v>0</v>
      </c>
      <c r="H117" s="32" t="n">
        <f aca="false">ROUND(E117*(1+G117),2)</f>
        <v>0</v>
      </c>
      <c r="I117" s="32" t="n">
        <f aca="false">ROUND(D117*H117,2)</f>
        <v>0</v>
      </c>
    </row>
    <row r="118" customFormat="false" ht="15" hidden="false" customHeight="true" outlineLevel="0" collapsed="false">
      <c r="A118" s="22" t="s">
        <v>213</v>
      </c>
      <c r="B118" s="22" t="s">
        <v>84</v>
      </c>
      <c r="C118" s="23" t="s">
        <v>59</v>
      </c>
      <c r="D118" s="24" t="n">
        <v>1.27</v>
      </c>
      <c r="E118" s="25"/>
      <c r="F118" s="23" t="s">
        <v>30</v>
      </c>
      <c r="G118" s="26" t="n">
        <f aca="false">'COMPOSIÇÃO DO BDI'!$C$24</f>
        <v>0</v>
      </c>
      <c r="H118" s="27" t="n">
        <f aca="false">ROUND(E118*(1+G118),2)</f>
        <v>0</v>
      </c>
      <c r="I118" s="27" t="n">
        <f aca="false">ROUND(D118*H118,2)</f>
        <v>0</v>
      </c>
    </row>
    <row r="119" customFormat="false" ht="15" hidden="false" customHeight="true" outlineLevel="0" collapsed="false">
      <c r="A119" s="16" t="s">
        <v>214</v>
      </c>
      <c r="B119" s="16" t="s">
        <v>86</v>
      </c>
      <c r="C119" s="17"/>
      <c r="D119" s="17"/>
      <c r="E119" s="17"/>
      <c r="F119" s="17"/>
      <c r="G119" s="17"/>
      <c r="H119" s="17"/>
      <c r="I119" s="18" t="n">
        <f aca="false">SUBTOTAL(9,I120:I121)</f>
        <v>0</v>
      </c>
    </row>
    <row r="120" customFormat="false" ht="15" hidden="false" customHeight="true" outlineLevel="0" collapsed="false">
      <c r="A120" s="19" t="s">
        <v>215</v>
      </c>
      <c r="B120" s="19" t="s">
        <v>88</v>
      </c>
      <c r="C120" s="20"/>
      <c r="D120" s="20"/>
      <c r="E120" s="20"/>
      <c r="F120" s="20"/>
      <c r="G120" s="20"/>
      <c r="H120" s="20"/>
      <c r="I120" s="21" t="n">
        <f aca="false">SUBTOTAL(9,I121:I121)</f>
        <v>0</v>
      </c>
    </row>
    <row r="121" customFormat="false" ht="40.5" hidden="false" customHeight="true" outlineLevel="0" collapsed="false">
      <c r="A121" s="28" t="s">
        <v>216</v>
      </c>
      <c r="B121" s="28" t="s">
        <v>94</v>
      </c>
      <c r="C121" s="29" t="s">
        <v>46</v>
      </c>
      <c r="D121" s="30" t="n">
        <v>69.76</v>
      </c>
      <c r="E121" s="25"/>
      <c r="F121" s="29" t="s">
        <v>30</v>
      </c>
      <c r="G121" s="31" t="n">
        <f aca="false">'COMPOSIÇÃO DO BDI'!$C$24</f>
        <v>0</v>
      </c>
      <c r="H121" s="32" t="n">
        <f aca="false">ROUND(E121*(1+G121),2)</f>
        <v>0</v>
      </c>
      <c r="I121" s="32" t="n">
        <f aca="false">ROUND(D121*H121,2)</f>
        <v>0</v>
      </c>
    </row>
    <row r="122" customFormat="false" ht="15" hidden="false" customHeight="true" outlineLevel="0" collapsed="false">
      <c r="A122" s="16" t="s">
        <v>217</v>
      </c>
      <c r="B122" s="16" t="s">
        <v>96</v>
      </c>
      <c r="C122" s="17"/>
      <c r="D122" s="17"/>
      <c r="E122" s="17"/>
      <c r="F122" s="17"/>
      <c r="G122" s="17"/>
      <c r="H122" s="17"/>
      <c r="I122" s="18" t="n">
        <f aca="false">SUBTOTAL(9,I123:I127)</f>
        <v>0</v>
      </c>
    </row>
    <row r="123" customFormat="false" ht="15" hidden="false" customHeight="true" outlineLevel="0" collapsed="false">
      <c r="A123" s="19" t="s">
        <v>218</v>
      </c>
      <c r="B123" s="19" t="s">
        <v>98</v>
      </c>
      <c r="C123" s="20"/>
      <c r="D123" s="20"/>
      <c r="E123" s="20"/>
      <c r="F123" s="20"/>
      <c r="G123" s="20"/>
      <c r="H123" s="20"/>
      <c r="I123" s="21" t="n">
        <f aca="false">SUBTOTAL(9,I124:I124)</f>
        <v>0</v>
      </c>
    </row>
    <row r="124" customFormat="false" ht="15" hidden="false" customHeight="true" outlineLevel="0" collapsed="false">
      <c r="A124" s="22" t="s">
        <v>219</v>
      </c>
      <c r="B124" s="22" t="s">
        <v>100</v>
      </c>
      <c r="C124" s="23" t="s">
        <v>59</v>
      </c>
      <c r="D124" s="24" t="n">
        <v>1.06</v>
      </c>
      <c r="E124" s="25"/>
      <c r="F124" s="23" t="s">
        <v>30</v>
      </c>
      <c r="G124" s="26" t="n">
        <f aca="false">'COMPOSIÇÃO DO BDI'!$C$24</f>
        <v>0</v>
      </c>
      <c r="H124" s="27" t="n">
        <f aca="false">ROUND(E124*(1+G124),2)</f>
        <v>0</v>
      </c>
      <c r="I124" s="27" t="n">
        <f aca="false">ROUND(D124*H124,2)</f>
        <v>0</v>
      </c>
    </row>
    <row r="125" customFormat="false" ht="15" hidden="false" customHeight="true" outlineLevel="0" collapsed="false">
      <c r="A125" s="19" t="s">
        <v>220</v>
      </c>
      <c r="B125" s="19" t="s">
        <v>221</v>
      </c>
      <c r="C125" s="20"/>
      <c r="D125" s="20"/>
      <c r="E125" s="20"/>
      <c r="F125" s="20"/>
      <c r="G125" s="20"/>
      <c r="H125" s="20"/>
      <c r="I125" s="21" t="n">
        <f aca="false">SUBTOTAL(9,I126:I127)</f>
        <v>0</v>
      </c>
    </row>
    <row r="126" customFormat="false" ht="27.75" hidden="false" customHeight="true" outlineLevel="0" collapsed="false">
      <c r="A126" s="28" t="s">
        <v>222</v>
      </c>
      <c r="B126" s="28" t="s">
        <v>107</v>
      </c>
      <c r="C126" s="29" t="s">
        <v>105</v>
      </c>
      <c r="D126" s="30" t="n">
        <v>1</v>
      </c>
      <c r="E126" s="25"/>
      <c r="F126" s="29" t="s">
        <v>30</v>
      </c>
      <c r="G126" s="31" t="n">
        <f aca="false">'COMPOSIÇÃO DO BDI'!$C$24</f>
        <v>0</v>
      </c>
      <c r="H126" s="32" t="n">
        <f aca="false">ROUND(E126*(1+G126),2)</f>
        <v>0</v>
      </c>
      <c r="I126" s="32" t="n">
        <f aca="false">ROUND(D126*H126,2)</f>
        <v>0</v>
      </c>
    </row>
    <row r="127" customFormat="false" ht="27.75" hidden="false" customHeight="true" outlineLevel="0" collapsed="false">
      <c r="A127" s="22" t="s">
        <v>223</v>
      </c>
      <c r="B127" s="22" t="s">
        <v>111</v>
      </c>
      <c r="C127" s="23" t="s">
        <v>29</v>
      </c>
      <c r="D127" s="24" t="n">
        <v>3.02</v>
      </c>
      <c r="E127" s="25"/>
      <c r="F127" s="23" t="s">
        <v>30</v>
      </c>
      <c r="G127" s="26" t="n">
        <f aca="false">'COMPOSIÇÃO DO BDI'!$C$24</f>
        <v>0</v>
      </c>
      <c r="H127" s="27" t="n">
        <f aca="false">ROUND(E127*(1+G127),2)</f>
        <v>0</v>
      </c>
      <c r="I127" s="27" t="n">
        <f aca="false">ROUND(D127*H127,2)</f>
        <v>0</v>
      </c>
    </row>
    <row r="128" customFormat="false" ht="15" hidden="false" customHeight="true" outlineLevel="0" collapsed="false">
      <c r="A128" s="16" t="s">
        <v>224</v>
      </c>
      <c r="B128" s="16" t="s">
        <v>225</v>
      </c>
      <c r="C128" s="17"/>
      <c r="D128" s="17"/>
      <c r="E128" s="17"/>
      <c r="F128" s="17"/>
      <c r="G128" s="17"/>
      <c r="H128" s="17"/>
      <c r="I128" s="18" t="n">
        <f aca="false">SUBTOTAL(9,I129:I134)</f>
        <v>0</v>
      </c>
    </row>
    <row r="129" customFormat="false" ht="15" hidden="false" customHeight="true" outlineLevel="0" collapsed="false">
      <c r="A129" s="19" t="s">
        <v>226</v>
      </c>
      <c r="B129" s="19" t="s">
        <v>115</v>
      </c>
      <c r="C129" s="20"/>
      <c r="D129" s="20"/>
      <c r="E129" s="20"/>
      <c r="F129" s="20"/>
      <c r="G129" s="20"/>
      <c r="H129" s="20"/>
      <c r="I129" s="21" t="n">
        <f aca="false">SUBTOTAL(9,I130:I130)</f>
        <v>0</v>
      </c>
    </row>
    <row r="130" customFormat="false" ht="27.75" hidden="false" customHeight="true" outlineLevel="0" collapsed="false">
      <c r="A130" s="28" t="s">
        <v>227</v>
      </c>
      <c r="B130" s="28" t="s">
        <v>228</v>
      </c>
      <c r="C130" s="29" t="s">
        <v>29</v>
      </c>
      <c r="D130" s="30" t="n">
        <v>6.6</v>
      </c>
      <c r="E130" s="25"/>
      <c r="F130" s="29" t="s">
        <v>30</v>
      </c>
      <c r="G130" s="31" t="n">
        <f aca="false">'COMPOSIÇÃO DO BDI'!$C$24</f>
        <v>0</v>
      </c>
      <c r="H130" s="32" t="n">
        <f aca="false">ROUND(E130*(1+G130),2)</f>
        <v>0</v>
      </c>
      <c r="I130" s="32" t="n">
        <f aca="false">ROUND(D130*H130,2)</f>
        <v>0</v>
      </c>
    </row>
    <row r="131" customFormat="false" ht="15" hidden="false" customHeight="true" outlineLevel="0" collapsed="false">
      <c r="A131" s="19" t="s">
        <v>229</v>
      </c>
      <c r="B131" s="19" t="s">
        <v>125</v>
      </c>
      <c r="C131" s="20"/>
      <c r="D131" s="20"/>
      <c r="E131" s="20"/>
      <c r="F131" s="20"/>
      <c r="G131" s="20"/>
      <c r="H131" s="20"/>
      <c r="I131" s="21" t="n">
        <f aca="false">SUBTOTAL(9,I132:I132)</f>
        <v>0</v>
      </c>
    </row>
    <row r="132" customFormat="false" ht="15" hidden="false" customHeight="true" outlineLevel="0" collapsed="false">
      <c r="A132" s="22" t="s">
        <v>230</v>
      </c>
      <c r="B132" s="22" t="s">
        <v>127</v>
      </c>
      <c r="C132" s="23" t="s">
        <v>128</v>
      </c>
      <c r="D132" s="24" t="n">
        <v>1</v>
      </c>
      <c r="E132" s="25"/>
      <c r="F132" s="23" t="s">
        <v>30</v>
      </c>
      <c r="G132" s="26" t="n">
        <f aca="false">'COMPOSIÇÃO DO BDI'!$C$24</f>
        <v>0</v>
      </c>
      <c r="H132" s="27" t="n">
        <f aca="false">ROUND(E132*(1+G132),2)</f>
        <v>0</v>
      </c>
      <c r="I132" s="27" t="n">
        <f aca="false">ROUND(D132*H132,2)</f>
        <v>0</v>
      </c>
    </row>
    <row r="133" customFormat="false" ht="15" hidden="false" customHeight="true" outlineLevel="0" collapsed="false">
      <c r="A133" s="19" t="s">
        <v>231</v>
      </c>
      <c r="B133" s="19" t="s">
        <v>130</v>
      </c>
      <c r="C133" s="20"/>
      <c r="D133" s="20"/>
      <c r="E133" s="20"/>
      <c r="F133" s="20"/>
      <c r="G133" s="20"/>
      <c r="H133" s="20"/>
      <c r="I133" s="21" t="n">
        <f aca="false">SUBTOTAL(9,I134:I134)</f>
        <v>0</v>
      </c>
    </row>
    <row r="134" customFormat="false" ht="27.75" hidden="false" customHeight="true" outlineLevel="0" collapsed="false">
      <c r="A134" s="28" t="s">
        <v>232</v>
      </c>
      <c r="B134" s="28" t="s">
        <v>233</v>
      </c>
      <c r="C134" s="29" t="s">
        <v>133</v>
      </c>
      <c r="D134" s="30" t="n">
        <v>0.01</v>
      </c>
      <c r="E134" s="25"/>
      <c r="F134" s="29" t="s">
        <v>30</v>
      </c>
      <c r="G134" s="31" t="n">
        <f aca="false">'COMPOSIÇÃO DO BDI'!$C$24</f>
        <v>0</v>
      </c>
      <c r="H134" s="32" t="n">
        <f aca="false">ROUND(E134*(1+G134),2)</f>
        <v>0</v>
      </c>
      <c r="I134" s="32" t="n">
        <f aca="false">ROUND(D134*H134,2)</f>
        <v>0</v>
      </c>
    </row>
    <row r="135" customFormat="false" ht="15" hidden="false" customHeight="true" outlineLevel="0" collapsed="false">
      <c r="A135" s="16" t="s">
        <v>234</v>
      </c>
      <c r="B135" s="16" t="s">
        <v>145</v>
      </c>
      <c r="C135" s="17"/>
      <c r="D135" s="17"/>
      <c r="E135" s="17"/>
      <c r="F135" s="17"/>
      <c r="G135" s="17"/>
      <c r="H135" s="17"/>
      <c r="I135" s="18" t="n">
        <f aca="false">SUBTOTAL(9,I136:I145)</f>
        <v>0</v>
      </c>
    </row>
    <row r="136" customFormat="false" ht="15" hidden="false" customHeight="true" outlineLevel="0" collapsed="false">
      <c r="A136" s="19" t="s">
        <v>235</v>
      </c>
      <c r="B136" s="19" t="s">
        <v>147</v>
      </c>
      <c r="C136" s="20"/>
      <c r="D136" s="20"/>
      <c r="E136" s="20"/>
      <c r="F136" s="20"/>
      <c r="G136" s="20"/>
      <c r="H136" s="20"/>
      <c r="I136" s="21" t="n">
        <f aca="false">SUBTOTAL(9,I137:I139)</f>
        <v>0</v>
      </c>
    </row>
    <row r="137" customFormat="false" ht="15" hidden="false" customHeight="true" outlineLevel="0" collapsed="false">
      <c r="A137" s="22" t="s">
        <v>236</v>
      </c>
      <c r="B137" s="22" t="s">
        <v>149</v>
      </c>
      <c r="C137" s="23" t="s">
        <v>29</v>
      </c>
      <c r="D137" s="24" t="n">
        <v>16</v>
      </c>
      <c r="E137" s="25"/>
      <c r="F137" s="23" t="s">
        <v>30</v>
      </c>
      <c r="G137" s="26" t="n">
        <f aca="false">'COMPOSIÇÃO DO BDI'!$C$24</f>
        <v>0</v>
      </c>
      <c r="H137" s="27" t="n">
        <f aca="false">ROUND(E137*(1+G137),2)</f>
        <v>0</v>
      </c>
      <c r="I137" s="27" t="n">
        <f aca="false">ROUND(D137*H137,2)</f>
        <v>0</v>
      </c>
    </row>
    <row r="138" customFormat="false" ht="15" hidden="false" customHeight="true" outlineLevel="0" collapsed="false">
      <c r="A138" s="28" t="s">
        <v>237</v>
      </c>
      <c r="B138" s="28" t="s">
        <v>151</v>
      </c>
      <c r="C138" s="29" t="s">
        <v>46</v>
      </c>
      <c r="D138" s="30" t="n">
        <v>13.68</v>
      </c>
      <c r="E138" s="25"/>
      <c r="F138" s="29" t="s">
        <v>30</v>
      </c>
      <c r="G138" s="31" t="n">
        <f aca="false">'COMPOSIÇÃO DO BDI'!$C$24</f>
        <v>0</v>
      </c>
      <c r="H138" s="32" t="n">
        <f aca="false">ROUND(E138*(1+G138),2)</f>
        <v>0</v>
      </c>
      <c r="I138" s="32" t="n">
        <f aca="false">ROUND(D138*H138,2)</f>
        <v>0</v>
      </c>
    </row>
    <row r="139" customFormat="false" ht="27.75" hidden="false" customHeight="true" outlineLevel="0" collapsed="false">
      <c r="A139" s="22" t="s">
        <v>238</v>
      </c>
      <c r="B139" s="22" t="s">
        <v>153</v>
      </c>
      <c r="C139" s="23" t="s">
        <v>59</v>
      </c>
      <c r="D139" s="24" t="n">
        <v>0.68</v>
      </c>
      <c r="E139" s="25"/>
      <c r="F139" s="23" t="s">
        <v>30</v>
      </c>
      <c r="G139" s="26" t="n">
        <f aca="false">'COMPOSIÇÃO DO BDI'!$C$24</f>
        <v>0</v>
      </c>
      <c r="H139" s="27" t="n">
        <f aca="false">ROUND(E139*(1+G139),2)</f>
        <v>0</v>
      </c>
      <c r="I139" s="27" t="n">
        <f aca="false">ROUND(D139*H139,2)</f>
        <v>0</v>
      </c>
    </row>
    <row r="140" customFormat="false" ht="15" hidden="false" customHeight="true" outlineLevel="0" collapsed="false">
      <c r="A140" s="19" t="s">
        <v>239</v>
      </c>
      <c r="B140" s="19" t="s">
        <v>155</v>
      </c>
      <c r="C140" s="20"/>
      <c r="D140" s="20"/>
      <c r="E140" s="20"/>
      <c r="F140" s="20"/>
      <c r="G140" s="20"/>
      <c r="H140" s="20"/>
      <c r="I140" s="21" t="n">
        <f aca="false">SUBTOTAL(9,I141:I145)</f>
        <v>0</v>
      </c>
    </row>
    <row r="141" customFormat="false" ht="15" hidden="false" customHeight="true" outlineLevel="0" collapsed="false">
      <c r="A141" s="28" t="s">
        <v>240</v>
      </c>
      <c r="B141" s="28" t="s">
        <v>157</v>
      </c>
      <c r="C141" s="29" t="s">
        <v>59</v>
      </c>
      <c r="D141" s="30" t="n">
        <v>1.37</v>
      </c>
      <c r="E141" s="25"/>
      <c r="F141" s="29" t="s">
        <v>30</v>
      </c>
      <c r="G141" s="31" t="n">
        <f aca="false">'COMPOSIÇÃO DO BDI'!$C$24</f>
        <v>0</v>
      </c>
      <c r="H141" s="32" t="n">
        <f aca="false">ROUND(E141*(1+G141),2)</f>
        <v>0</v>
      </c>
      <c r="I141" s="32" t="n">
        <f aca="false">ROUND(D141*H141,2)</f>
        <v>0</v>
      </c>
    </row>
    <row r="142" customFormat="false" ht="15" hidden="false" customHeight="true" outlineLevel="0" collapsed="false">
      <c r="A142" s="22" t="s">
        <v>241</v>
      </c>
      <c r="B142" s="22" t="s">
        <v>159</v>
      </c>
      <c r="C142" s="23" t="s">
        <v>46</v>
      </c>
      <c r="D142" s="24" t="n">
        <v>13.68</v>
      </c>
      <c r="E142" s="25"/>
      <c r="F142" s="23" t="s">
        <v>30</v>
      </c>
      <c r="G142" s="26" t="n">
        <f aca="false">'COMPOSIÇÃO DO BDI'!$C$24</f>
        <v>0</v>
      </c>
      <c r="H142" s="27" t="n">
        <f aca="false">ROUND(E142*(1+G142),2)</f>
        <v>0</v>
      </c>
      <c r="I142" s="27" t="n">
        <f aca="false">ROUND(D142*H142,2)</f>
        <v>0</v>
      </c>
    </row>
    <row r="143" customFormat="false" ht="15" hidden="false" customHeight="true" outlineLevel="0" collapsed="false">
      <c r="A143" s="28" t="s">
        <v>242</v>
      </c>
      <c r="B143" s="28" t="s">
        <v>161</v>
      </c>
      <c r="C143" s="29" t="s">
        <v>46</v>
      </c>
      <c r="D143" s="30" t="n">
        <v>13.68</v>
      </c>
      <c r="E143" s="25"/>
      <c r="F143" s="29" t="s">
        <v>30</v>
      </c>
      <c r="G143" s="31" t="n">
        <f aca="false">'COMPOSIÇÃO DO BDI'!$C$24</f>
        <v>0</v>
      </c>
      <c r="H143" s="32" t="n">
        <f aca="false">ROUND(E143*(1+G143),2)</f>
        <v>0</v>
      </c>
      <c r="I143" s="32" t="n">
        <f aca="false">ROUND(D143*H143,2)</f>
        <v>0</v>
      </c>
    </row>
    <row r="144" customFormat="false" ht="27.75" hidden="false" customHeight="true" outlineLevel="0" collapsed="false">
      <c r="A144" s="22" t="s">
        <v>243</v>
      </c>
      <c r="B144" s="22" t="s">
        <v>163</v>
      </c>
      <c r="C144" s="23" t="s">
        <v>82</v>
      </c>
      <c r="D144" s="24" t="n">
        <v>11.36</v>
      </c>
      <c r="E144" s="25"/>
      <c r="F144" s="23" t="s">
        <v>30</v>
      </c>
      <c r="G144" s="26" t="n">
        <f aca="false">'COMPOSIÇÃO DO BDI'!$C$24</f>
        <v>0</v>
      </c>
      <c r="H144" s="27" t="n">
        <f aca="false">ROUND(E144*(1+G144),2)</f>
        <v>0</v>
      </c>
      <c r="I144" s="27" t="n">
        <f aca="false">ROUND(D144*H144,2)</f>
        <v>0</v>
      </c>
    </row>
    <row r="145" customFormat="false" ht="27.75" hidden="false" customHeight="true" outlineLevel="0" collapsed="false">
      <c r="A145" s="28" t="s">
        <v>244</v>
      </c>
      <c r="B145" s="28" t="s">
        <v>165</v>
      </c>
      <c r="C145" s="29" t="s">
        <v>59</v>
      </c>
      <c r="D145" s="30" t="n">
        <v>0.68</v>
      </c>
      <c r="E145" s="25"/>
      <c r="F145" s="29" t="s">
        <v>30</v>
      </c>
      <c r="G145" s="31" t="n">
        <f aca="false">'COMPOSIÇÃO DO BDI'!$C$24</f>
        <v>0</v>
      </c>
      <c r="H145" s="32" t="n">
        <f aca="false">ROUND(E145*(1+G145),2)</f>
        <v>0</v>
      </c>
      <c r="I145" s="32" t="n">
        <f aca="false">ROUND(D145*H145,2)</f>
        <v>0</v>
      </c>
    </row>
    <row r="146" customFormat="false" ht="15" hidden="false" customHeight="true" outlineLevel="0" collapsed="false">
      <c r="A146" s="16" t="s">
        <v>245</v>
      </c>
      <c r="B146" s="16" t="s">
        <v>167</v>
      </c>
      <c r="C146" s="17"/>
      <c r="D146" s="17"/>
      <c r="E146" s="17"/>
      <c r="F146" s="17"/>
      <c r="G146" s="17"/>
      <c r="H146" s="17"/>
      <c r="I146" s="18" t="n">
        <f aca="false">SUBTOTAL(9,I147:I153)</f>
        <v>0</v>
      </c>
    </row>
    <row r="147" customFormat="false" ht="15" hidden="false" customHeight="true" outlineLevel="0" collapsed="false">
      <c r="A147" s="19" t="s">
        <v>246</v>
      </c>
      <c r="B147" s="19" t="s">
        <v>169</v>
      </c>
      <c r="C147" s="20"/>
      <c r="D147" s="20"/>
      <c r="E147" s="20"/>
      <c r="F147" s="20"/>
      <c r="G147" s="20"/>
      <c r="H147" s="20"/>
      <c r="I147" s="21" t="n">
        <f aca="false">SUBTOTAL(9,I148:I153)</f>
        <v>0</v>
      </c>
    </row>
    <row r="148" customFormat="false" ht="15" hidden="false" customHeight="true" outlineLevel="0" collapsed="false">
      <c r="A148" s="33" t="s">
        <v>247</v>
      </c>
      <c r="B148" s="33" t="s">
        <v>176</v>
      </c>
      <c r="C148" s="34"/>
      <c r="D148" s="34"/>
      <c r="E148" s="34"/>
      <c r="F148" s="34"/>
      <c r="G148" s="34"/>
      <c r="H148" s="34"/>
      <c r="I148" s="35" t="n">
        <f aca="false">SUBTOTAL(9,I149:I149)</f>
        <v>0</v>
      </c>
    </row>
    <row r="149" customFormat="false" ht="15" hidden="false" customHeight="true" outlineLevel="0" collapsed="false">
      <c r="A149" s="22" t="s">
        <v>248</v>
      </c>
      <c r="B149" s="22" t="s">
        <v>249</v>
      </c>
      <c r="C149" s="23" t="s">
        <v>29</v>
      </c>
      <c r="D149" s="24" t="n">
        <v>12</v>
      </c>
      <c r="E149" s="25"/>
      <c r="F149" s="23" t="s">
        <v>174</v>
      </c>
      <c r="G149" s="26" t="n">
        <f aca="false">'COMPOSIÇÃO DO BDI'!$D$24</f>
        <v>0</v>
      </c>
      <c r="H149" s="27" t="n">
        <f aca="false">ROUND(E149*(1+G149),2)</f>
        <v>0</v>
      </c>
      <c r="I149" s="27" t="n">
        <f aca="false">ROUND(D149*H149,2)</f>
        <v>0</v>
      </c>
    </row>
    <row r="150" customFormat="false" ht="15" hidden="false" customHeight="true" outlineLevel="0" collapsed="false">
      <c r="A150" s="33" t="s">
        <v>250</v>
      </c>
      <c r="B150" s="33" t="s">
        <v>182</v>
      </c>
      <c r="C150" s="34"/>
      <c r="D150" s="34"/>
      <c r="E150" s="34"/>
      <c r="F150" s="34"/>
      <c r="G150" s="34"/>
      <c r="H150" s="34"/>
      <c r="I150" s="35" t="n">
        <f aca="false">SUBTOTAL(9,I151:I151)</f>
        <v>0</v>
      </c>
    </row>
    <row r="151" customFormat="false" ht="15" hidden="false" customHeight="true" outlineLevel="0" collapsed="false">
      <c r="A151" s="28" t="s">
        <v>251</v>
      </c>
      <c r="B151" s="28" t="s">
        <v>252</v>
      </c>
      <c r="C151" s="29" t="s">
        <v>105</v>
      </c>
      <c r="D151" s="30" t="n">
        <v>3</v>
      </c>
      <c r="E151" s="25"/>
      <c r="F151" s="29" t="s">
        <v>174</v>
      </c>
      <c r="G151" s="31" t="n">
        <f aca="false">'COMPOSIÇÃO DO BDI'!$D$24</f>
        <v>0</v>
      </c>
      <c r="H151" s="32" t="n">
        <f aca="false">ROUND(E151*(1+G151),2)</f>
        <v>0</v>
      </c>
      <c r="I151" s="32" t="n">
        <f aca="false">ROUND(D151*H151,2)</f>
        <v>0</v>
      </c>
    </row>
    <row r="152" customFormat="false" ht="15" hidden="false" customHeight="true" outlineLevel="0" collapsed="false">
      <c r="A152" s="33" t="s">
        <v>253</v>
      </c>
      <c r="B152" s="33" t="s">
        <v>188</v>
      </c>
      <c r="C152" s="34"/>
      <c r="D152" s="34"/>
      <c r="E152" s="34"/>
      <c r="F152" s="34"/>
      <c r="G152" s="34"/>
      <c r="H152" s="34"/>
      <c r="I152" s="35" t="n">
        <f aca="false">SUBTOTAL(9,I153:I153)</f>
        <v>0</v>
      </c>
    </row>
    <row r="153" customFormat="false" ht="15" hidden="false" customHeight="true" outlineLevel="0" collapsed="false">
      <c r="A153" s="22" t="s">
        <v>254</v>
      </c>
      <c r="B153" s="22" t="s">
        <v>190</v>
      </c>
      <c r="C153" s="23" t="s">
        <v>128</v>
      </c>
      <c r="D153" s="24" t="n">
        <v>1</v>
      </c>
      <c r="E153" s="25"/>
      <c r="F153" s="23" t="s">
        <v>174</v>
      </c>
      <c r="G153" s="26" t="n">
        <f aca="false">'COMPOSIÇÃO DO BDI'!$D$24</f>
        <v>0</v>
      </c>
      <c r="H153" s="27" t="n">
        <f aca="false">ROUND(E153*(1+G153),2)</f>
        <v>0</v>
      </c>
      <c r="I153" s="27" t="n">
        <f aca="false">ROUND(D153*H153,2)</f>
        <v>0</v>
      </c>
    </row>
    <row r="154" customFormat="false" ht="15" hidden="false" customHeight="true" outlineLevel="0" collapsed="false">
      <c r="A154" s="13" t="s">
        <v>255</v>
      </c>
      <c r="B154" s="13" t="s">
        <v>256</v>
      </c>
      <c r="C154" s="14"/>
      <c r="D154" s="14"/>
      <c r="E154" s="14"/>
      <c r="F154" s="14"/>
      <c r="G154" s="14"/>
      <c r="H154" s="14"/>
      <c r="I154" s="15" t="n">
        <f aca="false">SUBTOTAL(9,I155:I202)</f>
        <v>0</v>
      </c>
    </row>
    <row r="155" customFormat="false" ht="15" hidden="false" customHeight="true" outlineLevel="0" collapsed="false">
      <c r="A155" s="16" t="s">
        <v>257</v>
      </c>
      <c r="B155" s="16" t="s">
        <v>24</v>
      </c>
      <c r="C155" s="17"/>
      <c r="D155" s="17"/>
      <c r="E155" s="17"/>
      <c r="F155" s="17"/>
      <c r="G155" s="17"/>
      <c r="H155" s="17"/>
      <c r="I155" s="18" t="n">
        <f aca="false">SUBTOTAL(9,I156:I158)</f>
        <v>0</v>
      </c>
    </row>
    <row r="156" customFormat="false" ht="15" hidden="false" customHeight="true" outlineLevel="0" collapsed="false">
      <c r="A156" s="19" t="s">
        <v>258</v>
      </c>
      <c r="B156" s="19" t="s">
        <v>26</v>
      </c>
      <c r="C156" s="20"/>
      <c r="D156" s="20"/>
      <c r="E156" s="20"/>
      <c r="F156" s="20"/>
      <c r="G156" s="20"/>
      <c r="H156" s="20"/>
      <c r="I156" s="21" t="n">
        <f aca="false">SUBTOTAL(9,I157:I158)</f>
        <v>0</v>
      </c>
    </row>
    <row r="157" customFormat="false" ht="15" hidden="false" customHeight="true" outlineLevel="0" collapsed="false">
      <c r="A157" s="28" t="s">
        <v>259</v>
      </c>
      <c r="B157" s="28" t="s">
        <v>28</v>
      </c>
      <c r="C157" s="29" t="s">
        <v>29</v>
      </c>
      <c r="D157" s="30" t="n">
        <v>10.17</v>
      </c>
      <c r="E157" s="25"/>
      <c r="F157" s="29" t="s">
        <v>30</v>
      </c>
      <c r="G157" s="31" t="n">
        <f aca="false">'COMPOSIÇÃO DO BDI'!$C$24</f>
        <v>0</v>
      </c>
      <c r="H157" s="32" t="n">
        <f aca="false">ROUND(E157*(1+G157),2)</f>
        <v>0</v>
      </c>
      <c r="I157" s="32" t="n">
        <f aca="false">ROUND(D157*H157,2)</f>
        <v>0</v>
      </c>
    </row>
    <row r="158" customFormat="false" ht="15" hidden="false" customHeight="true" outlineLevel="0" collapsed="false">
      <c r="A158" s="22" t="s">
        <v>260</v>
      </c>
      <c r="B158" s="22" t="s">
        <v>32</v>
      </c>
      <c r="C158" s="23" t="s">
        <v>29</v>
      </c>
      <c r="D158" s="24" t="n">
        <v>10.17</v>
      </c>
      <c r="E158" s="25"/>
      <c r="F158" s="23" t="s">
        <v>30</v>
      </c>
      <c r="G158" s="26" t="n">
        <f aca="false">'COMPOSIÇÃO DO BDI'!$C$24</f>
        <v>0</v>
      </c>
      <c r="H158" s="27" t="n">
        <f aca="false">ROUND(E158*(1+G158),2)</f>
        <v>0</v>
      </c>
      <c r="I158" s="27" t="n">
        <f aca="false">ROUND(D158*H158,2)</f>
        <v>0</v>
      </c>
    </row>
    <row r="159" customFormat="false" ht="15" hidden="false" customHeight="true" outlineLevel="0" collapsed="false">
      <c r="A159" s="16" t="s">
        <v>261</v>
      </c>
      <c r="B159" s="16" t="s">
        <v>37</v>
      </c>
      <c r="C159" s="17"/>
      <c r="D159" s="17"/>
      <c r="E159" s="17"/>
      <c r="F159" s="17"/>
      <c r="G159" s="17"/>
      <c r="H159" s="17"/>
      <c r="I159" s="18" t="n">
        <f aca="false">SUBTOTAL(9,I160:I164)</f>
        <v>0</v>
      </c>
    </row>
    <row r="160" customFormat="false" ht="15" hidden="false" customHeight="true" outlineLevel="0" collapsed="false">
      <c r="A160" s="19" t="s">
        <v>262</v>
      </c>
      <c r="B160" s="19" t="s">
        <v>39</v>
      </c>
      <c r="C160" s="20"/>
      <c r="D160" s="20"/>
      <c r="E160" s="20"/>
      <c r="F160" s="20"/>
      <c r="G160" s="20"/>
      <c r="H160" s="20"/>
      <c r="I160" s="21" t="n">
        <f aca="false">SUBTOTAL(9,I161:I162)</f>
        <v>0</v>
      </c>
    </row>
    <row r="161" customFormat="false" ht="15" hidden="false" customHeight="true" outlineLevel="0" collapsed="false">
      <c r="A161" s="28" t="s">
        <v>263</v>
      </c>
      <c r="B161" s="28" t="s">
        <v>41</v>
      </c>
      <c r="C161" s="29" t="s">
        <v>29</v>
      </c>
      <c r="D161" s="30" t="n">
        <v>40</v>
      </c>
      <c r="E161" s="25"/>
      <c r="F161" s="29" t="s">
        <v>30</v>
      </c>
      <c r="G161" s="31" t="n">
        <f aca="false">'COMPOSIÇÃO DO BDI'!$C$24</f>
        <v>0</v>
      </c>
      <c r="H161" s="32" t="n">
        <f aca="false">ROUND(E161*(1+G161),2)</f>
        <v>0</v>
      </c>
      <c r="I161" s="32" t="n">
        <f aca="false">ROUND(D161*H161,2)</f>
        <v>0</v>
      </c>
    </row>
    <row r="162" customFormat="false" ht="15" hidden="false" customHeight="true" outlineLevel="0" collapsed="false">
      <c r="A162" s="22" t="s">
        <v>264</v>
      </c>
      <c r="B162" s="22" t="s">
        <v>43</v>
      </c>
      <c r="C162" s="23" t="s">
        <v>29</v>
      </c>
      <c r="D162" s="24" t="n">
        <v>20.34</v>
      </c>
      <c r="E162" s="25"/>
      <c r="F162" s="23" t="s">
        <v>30</v>
      </c>
      <c r="G162" s="26" t="n">
        <f aca="false">'COMPOSIÇÃO DO BDI'!$C$24</f>
        <v>0</v>
      </c>
      <c r="H162" s="27" t="n">
        <f aca="false">ROUND(E162*(1+G162),2)</f>
        <v>0</v>
      </c>
      <c r="I162" s="27" t="n">
        <f aca="false">ROUND(D162*H162,2)</f>
        <v>0</v>
      </c>
    </row>
    <row r="163" customFormat="false" ht="15" hidden="false" customHeight="true" outlineLevel="0" collapsed="false">
      <c r="A163" s="19" t="s">
        <v>265</v>
      </c>
      <c r="B163" s="19" t="s">
        <v>48</v>
      </c>
      <c r="C163" s="20"/>
      <c r="D163" s="20"/>
      <c r="E163" s="20"/>
      <c r="F163" s="20"/>
      <c r="G163" s="20"/>
      <c r="H163" s="20"/>
      <c r="I163" s="21" t="n">
        <f aca="false">SUBTOTAL(9,I164:I164)</f>
        <v>0</v>
      </c>
    </row>
    <row r="164" customFormat="false" ht="15" hidden="false" customHeight="true" outlineLevel="0" collapsed="false">
      <c r="A164" s="28" t="s">
        <v>266</v>
      </c>
      <c r="B164" s="28" t="s">
        <v>52</v>
      </c>
      <c r="C164" s="29" t="s">
        <v>46</v>
      </c>
      <c r="D164" s="30" t="n">
        <v>2.03</v>
      </c>
      <c r="E164" s="25"/>
      <c r="F164" s="29" t="s">
        <v>30</v>
      </c>
      <c r="G164" s="31" t="n">
        <f aca="false">'COMPOSIÇÃO DO BDI'!$C$24</f>
        <v>0</v>
      </c>
      <c r="H164" s="32" t="n">
        <f aca="false">ROUND(E164*(1+G164),2)</f>
        <v>0</v>
      </c>
      <c r="I164" s="32" t="n">
        <f aca="false">ROUND(D164*H164,2)</f>
        <v>0</v>
      </c>
    </row>
    <row r="165" customFormat="false" ht="15" hidden="false" customHeight="true" outlineLevel="0" collapsed="false">
      <c r="A165" s="16" t="s">
        <v>267</v>
      </c>
      <c r="B165" s="16" t="s">
        <v>54</v>
      </c>
      <c r="C165" s="17"/>
      <c r="D165" s="17"/>
      <c r="E165" s="17"/>
      <c r="F165" s="17"/>
      <c r="G165" s="17"/>
      <c r="H165" s="17"/>
      <c r="I165" s="18" t="n">
        <f aca="false">SUBTOTAL(9,I166:I174)</f>
        <v>0</v>
      </c>
    </row>
    <row r="166" customFormat="false" ht="15" hidden="false" customHeight="true" outlineLevel="0" collapsed="false">
      <c r="A166" s="19" t="s">
        <v>268</v>
      </c>
      <c r="B166" s="19" t="s">
        <v>269</v>
      </c>
      <c r="C166" s="20"/>
      <c r="D166" s="20"/>
      <c r="E166" s="20"/>
      <c r="F166" s="20"/>
      <c r="G166" s="20"/>
      <c r="H166" s="20"/>
      <c r="I166" s="21" t="n">
        <f aca="false">SUBTOTAL(9,I167:I168)</f>
        <v>0</v>
      </c>
    </row>
    <row r="167" customFormat="false" ht="40.5" hidden="false" customHeight="true" outlineLevel="0" collapsed="false">
      <c r="A167" s="22" t="s">
        <v>270</v>
      </c>
      <c r="B167" s="22" t="s">
        <v>61</v>
      </c>
      <c r="C167" s="23" t="s">
        <v>59</v>
      </c>
      <c r="D167" s="24" t="n">
        <v>27.18</v>
      </c>
      <c r="E167" s="25"/>
      <c r="F167" s="23" t="s">
        <v>30</v>
      </c>
      <c r="G167" s="26" t="n">
        <f aca="false">'COMPOSIÇÃO DO BDI'!$C$24</f>
        <v>0</v>
      </c>
      <c r="H167" s="27" t="n">
        <f aca="false">ROUND(E167*(1+G167),2)</f>
        <v>0</v>
      </c>
      <c r="I167" s="27" t="n">
        <f aca="false">ROUND(D167*H167,2)</f>
        <v>0</v>
      </c>
    </row>
    <row r="168" customFormat="false" ht="27.75" hidden="false" customHeight="true" outlineLevel="0" collapsed="false">
      <c r="A168" s="28" t="s">
        <v>271</v>
      </c>
      <c r="B168" s="28" t="s">
        <v>67</v>
      </c>
      <c r="C168" s="29" t="s">
        <v>46</v>
      </c>
      <c r="D168" s="30" t="n">
        <v>11.62</v>
      </c>
      <c r="E168" s="25"/>
      <c r="F168" s="29" t="s">
        <v>30</v>
      </c>
      <c r="G168" s="31" t="n">
        <f aca="false">'COMPOSIÇÃO DO BDI'!$C$24</f>
        <v>0</v>
      </c>
      <c r="H168" s="32" t="n">
        <f aca="false">ROUND(E168*(1+G168),2)</f>
        <v>0</v>
      </c>
      <c r="I168" s="32" t="n">
        <f aca="false">ROUND(D168*H168,2)</f>
        <v>0</v>
      </c>
    </row>
    <row r="169" customFormat="false" ht="15" hidden="false" customHeight="true" outlineLevel="0" collapsed="false">
      <c r="A169" s="19" t="s">
        <v>272</v>
      </c>
      <c r="B169" s="19" t="s">
        <v>69</v>
      </c>
      <c r="C169" s="20"/>
      <c r="D169" s="20"/>
      <c r="E169" s="20"/>
      <c r="F169" s="20"/>
      <c r="G169" s="20"/>
      <c r="H169" s="20"/>
      <c r="I169" s="21" t="n">
        <f aca="false">SUBTOTAL(9,I170:I170)</f>
        <v>0</v>
      </c>
    </row>
    <row r="170" customFormat="false" ht="15" hidden="false" customHeight="true" outlineLevel="0" collapsed="false">
      <c r="A170" s="22" t="s">
        <v>273</v>
      </c>
      <c r="B170" s="22" t="s">
        <v>274</v>
      </c>
      <c r="C170" s="23" t="s">
        <v>59</v>
      </c>
      <c r="D170" s="24" t="n">
        <v>25.86</v>
      </c>
      <c r="E170" s="25"/>
      <c r="F170" s="23" t="s">
        <v>30</v>
      </c>
      <c r="G170" s="26" t="n">
        <f aca="false">'COMPOSIÇÃO DO BDI'!$C$24</f>
        <v>0</v>
      </c>
      <c r="H170" s="27" t="n">
        <f aca="false">ROUND(E170*(1+G170),2)</f>
        <v>0</v>
      </c>
      <c r="I170" s="27" t="n">
        <f aca="false">ROUND(D170*H170,2)</f>
        <v>0</v>
      </c>
    </row>
    <row r="171" customFormat="false" ht="15" hidden="false" customHeight="true" outlineLevel="0" collapsed="false">
      <c r="A171" s="19" t="s">
        <v>275</v>
      </c>
      <c r="B171" s="19" t="s">
        <v>77</v>
      </c>
      <c r="C171" s="20"/>
      <c r="D171" s="20"/>
      <c r="E171" s="20"/>
      <c r="F171" s="20"/>
      <c r="G171" s="20"/>
      <c r="H171" s="20"/>
      <c r="I171" s="21" t="n">
        <f aca="false">SUBTOTAL(9,I172:I174)</f>
        <v>0</v>
      </c>
    </row>
    <row r="172" customFormat="false" ht="40.5" hidden="false" customHeight="true" outlineLevel="0" collapsed="false">
      <c r="A172" s="28" t="s">
        <v>276</v>
      </c>
      <c r="B172" s="28" t="s">
        <v>79</v>
      </c>
      <c r="C172" s="29" t="s">
        <v>59</v>
      </c>
      <c r="D172" s="30" t="n">
        <v>1.32</v>
      </c>
      <c r="E172" s="25"/>
      <c r="F172" s="29" t="s">
        <v>30</v>
      </c>
      <c r="G172" s="31" t="n">
        <f aca="false">'COMPOSIÇÃO DO BDI'!$C$24</f>
        <v>0</v>
      </c>
      <c r="H172" s="32" t="n">
        <f aca="false">ROUND(E172*(1+G172),2)</f>
        <v>0</v>
      </c>
      <c r="I172" s="32" t="n">
        <f aca="false">ROUND(D172*H172,2)</f>
        <v>0</v>
      </c>
    </row>
    <row r="173" customFormat="false" ht="27.75" hidden="false" customHeight="true" outlineLevel="0" collapsed="false">
      <c r="A173" s="22" t="s">
        <v>277</v>
      </c>
      <c r="B173" s="22" t="s">
        <v>81</v>
      </c>
      <c r="C173" s="23" t="s">
        <v>82</v>
      </c>
      <c r="D173" s="24" t="n">
        <v>2.77</v>
      </c>
      <c r="E173" s="25"/>
      <c r="F173" s="23" t="s">
        <v>30</v>
      </c>
      <c r="G173" s="26" t="n">
        <f aca="false">'COMPOSIÇÃO DO BDI'!$C$24</f>
        <v>0</v>
      </c>
      <c r="H173" s="27" t="n">
        <f aca="false">ROUND(E173*(1+G173),2)</f>
        <v>0</v>
      </c>
      <c r="I173" s="27" t="n">
        <f aca="false">ROUND(D173*H173,2)</f>
        <v>0</v>
      </c>
    </row>
    <row r="174" customFormat="false" ht="15" hidden="false" customHeight="true" outlineLevel="0" collapsed="false">
      <c r="A174" s="28" t="s">
        <v>278</v>
      </c>
      <c r="B174" s="28" t="s">
        <v>84</v>
      </c>
      <c r="C174" s="29" t="s">
        <v>59</v>
      </c>
      <c r="D174" s="30" t="n">
        <v>1.32</v>
      </c>
      <c r="E174" s="25"/>
      <c r="F174" s="29" t="s">
        <v>30</v>
      </c>
      <c r="G174" s="31" t="n">
        <f aca="false">'COMPOSIÇÃO DO BDI'!$C$24</f>
        <v>0</v>
      </c>
      <c r="H174" s="32" t="n">
        <f aca="false">ROUND(E174*(1+G174),2)</f>
        <v>0</v>
      </c>
      <c r="I174" s="32" t="n">
        <f aca="false">ROUND(D174*H174,2)</f>
        <v>0</v>
      </c>
    </row>
    <row r="175" customFormat="false" ht="15" hidden="false" customHeight="true" outlineLevel="0" collapsed="false">
      <c r="A175" s="16" t="s">
        <v>279</v>
      </c>
      <c r="B175" s="16" t="s">
        <v>86</v>
      </c>
      <c r="C175" s="17"/>
      <c r="D175" s="17"/>
      <c r="E175" s="17"/>
      <c r="F175" s="17"/>
      <c r="G175" s="17"/>
      <c r="H175" s="17"/>
      <c r="I175" s="18" t="n">
        <f aca="false">SUBTOTAL(9,I176:I177)</f>
        <v>0</v>
      </c>
    </row>
    <row r="176" customFormat="false" ht="15" hidden="false" customHeight="true" outlineLevel="0" collapsed="false">
      <c r="A176" s="19" t="s">
        <v>280</v>
      </c>
      <c r="B176" s="19" t="s">
        <v>88</v>
      </c>
      <c r="C176" s="20"/>
      <c r="D176" s="20"/>
      <c r="E176" s="20"/>
      <c r="F176" s="20"/>
      <c r="G176" s="20"/>
      <c r="H176" s="20"/>
      <c r="I176" s="21" t="n">
        <f aca="false">SUBTOTAL(9,I177:I177)</f>
        <v>0</v>
      </c>
    </row>
    <row r="177" customFormat="false" ht="40.5" hidden="false" customHeight="true" outlineLevel="0" collapsed="false">
      <c r="A177" s="22" t="s">
        <v>281</v>
      </c>
      <c r="B177" s="22" t="s">
        <v>92</v>
      </c>
      <c r="C177" s="23" t="s">
        <v>46</v>
      </c>
      <c r="D177" s="24" t="n">
        <v>41.49</v>
      </c>
      <c r="E177" s="25"/>
      <c r="F177" s="23" t="s">
        <v>30</v>
      </c>
      <c r="G177" s="26" t="n">
        <f aca="false">'COMPOSIÇÃO DO BDI'!$C$24</f>
        <v>0</v>
      </c>
      <c r="H177" s="27" t="n">
        <f aca="false">ROUND(E177*(1+G177),2)</f>
        <v>0</v>
      </c>
      <c r="I177" s="27" t="n">
        <f aca="false">ROUND(D177*H177,2)</f>
        <v>0</v>
      </c>
    </row>
    <row r="178" customFormat="false" ht="15" hidden="false" customHeight="true" outlineLevel="0" collapsed="false">
      <c r="A178" s="16" t="s">
        <v>282</v>
      </c>
      <c r="B178" s="16" t="s">
        <v>96</v>
      </c>
      <c r="C178" s="17"/>
      <c r="D178" s="17"/>
      <c r="E178" s="17"/>
      <c r="F178" s="17"/>
      <c r="G178" s="17"/>
      <c r="H178" s="17"/>
      <c r="I178" s="18" t="n">
        <f aca="false">SUBTOTAL(9,I179:I180)</f>
        <v>0</v>
      </c>
    </row>
    <row r="179" customFormat="false" ht="15" hidden="false" customHeight="true" outlineLevel="0" collapsed="false">
      <c r="A179" s="19" t="s">
        <v>283</v>
      </c>
      <c r="B179" s="19" t="s">
        <v>98</v>
      </c>
      <c r="C179" s="20"/>
      <c r="D179" s="20"/>
      <c r="E179" s="20"/>
      <c r="F179" s="20"/>
      <c r="G179" s="20"/>
      <c r="H179" s="20"/>
      <c r="I179" s="21" t="n">
        <f aca="false">SUBTOTAL(9,I180:I180)</f>
        <v>0</v>
      </c>
    </row>
    <row r="180" customFormat="false" ht="15" hidden="false" customHeight="true" outlineLevel="0" collapsed="false">
      <c r="A180" s="28" t="s">
        <v>284</v>
      </c>
      <c r="B180" s="28" t="s">
        <v>100</v>
      </c>
      <c r="C180" s="29" t="s">
        <v>59</v>
      </c>
      <c r="D180" s="30" t="n">
        <v>1.16</v>
      </c>
      <c r="E180" s="25"/>
      <c r="F180" s="29" t="s">
        <v>30</v>
      </c>
      <c r="G180" s="31" t="n">
        <f aca="false">'COMPOSIÇÃO DO BDI'!$C$24</f>
        <v>0</v>
      </c>
      <c r="H180" s="32" t="n">
        <f aca="false">ROUND(E180*(1+G180),2)</f>
        <v>0</v>
      </c>
      <c r="I180" s="32" t="n">
        <f aca="false">ROUND(D180*H180,2)</f>
        <v>0</v>
      </c>
    </row>
    <row r="181" customFormat="false" ht="15" hidden="false" customHeight="true" outlineLevel="0" collapsed="false">
      <c r="A181" s="16" t="s">
        <v>285</v>
      </c>
      <c r="B181" s="16" t="s">
        <v>225</v>
      </c>
      <c r="C181" s="17"/>
      <c r="D181" s="17"/>
      <c r="E181" s="17"/>
      <c r="F181" s="17"/>
      <c r="G181" s="17"/>
      <c r="H181" s="17"/>
      <c r="I181" s="18" t="n">
        <f aca="false">SUBTOTAL(9,I182:I185)</f>
        <v>0</v>
      </c>
    </row>
    <row r="182" customFormat="false" ht="15" hidden="false" customHeight="true" outlineLevel="0" collapsed="false">
      <c r="A182" s="19" t="s">
        <v>286</v>
      </c>
      <c r="B182" s="19" t="s">
        <v>287</v>
      </c>
      <c r="C182" s="20"/>
      <c r="D182" s="20"/>
      <c r="E182" s="20"/>
      <c r="F182" s="20"/>
      <c r="G182" s="20"/>
      <c r="H182" s="20"/>
      <c r="I182" s="21" t="n">
        <f aca="false">SUBTOTAL(9,I183:I183)</f>
        <v>0</v>
      </c>
    </row>
    <row r="183" customFormat="false" ht="27.75" hidden="false" customHeight="true" outlineLevel="0" collapsed="false">
      <c r="A183" s="22" t="s">
        <v>288</v>
      </c>
      <c r="B183" s="22" t="s">
        <v>289</v>
      </c>
      <c r="C183" s="23" t="s">
        <v>29</v>
      </c>
      <c r="D183" s="24" t="n">
        <v>8.87</v>
      </c>
      <c r="E183" s="25"/>
      <c r="F183" s="23" t="s">
        <v>30</v>
      </c>
      <c r="G183" s="26" t="n">
        <f aca="false">'COMPOSIÇÃO DO BDI'!$C$24</f>
        <v>0</v>
      </c>
      <c r="H183" s="27" t="n">
        <f aca="false">ROUND(E183*(1+G183),2)</f>
        <v>0</v>
      </c>
      <c r="I183" s="27" t="n">
        <f aca="false">ROUND(D183*H183,2)</f>
        <v>0</v>
      </c>
    </row>
    <row r="184" customFormat="false" ht="15" hidden="false" customHeight="true" outlineLevel="0" collapsed="false">
      <c r="A184" s="19" t="s">
        <v>290</v>
      </c>
      <c r="B184" s="19" t="s">
        <v>130</v>
      </c>
      <c r="C184" s="20"/>
      <c r="D184" s="20"/>
      <c r="E184" s="20"/>
      <c r="F184" s="20"/>
      <c r="G184" s="20"/>
      <c r="H184" s="20"/>
      <c r="I184" s="21" t="n">
        <f aca="false">SUBTOTAL(9,I185:I185)</f>
        <v>0</v>
      </c>
    </row>
    <row r="185" customFormat="false" ht="27.75" hidden="false" customHeight="true" outlineLevel="0" collapsed="false">
      <c r="A185" s="28" t="s">
        <v>291</v>
      </c>
      <c r="B185" s="28" t="s">
        <v>292</v>
      </c>
      <c r="C185" s="29" t="s">
        <v>133</v>
      </c>
      <c r="D185" s="30" t="n">
        <v>0.01</v>
      </c>
      <c r="E185" s="25"/>
      <c r="F185" s="29" t="s">
        <v>30</v>
      </c>
      <c r="G185" s="31" t="n">
        <f aca="false">'COMPOSIÇÃO DO BDI'!$C$24</f>
        <v>0</v>
      </c>
      <c r="H185" s="32" t="n">
        <f aca="false">ROUND(E185*(1+G185),2)</f>
        <v>0</v>
      </c>
      <c r="I185" s="32" t="n">
        <f aca="false">ROUND(D185*H185,2)</f>
        <v>0</v>
      </c>
    </row>
    <row r="186" customFormat="false" ht="15" hidden="false" customHeight="true" outlineLevel="0" collapsed="false">
      <c r="A186" s="16" t="s">
        <v>293</v>
      </c>
      <c r="B186" s="16" t="s">
        <v>145</v>
      </c>
      <c r="C186" s="17"/>
      <c r="D186" s="17"/>
      <c r="E186" s="17"/>
      <c r="F186" s="17"/>
      <c r="G186" s="17"/>
      <c r="H186" s="17"/>
      <c r="I186" s="18" t="n">
        <f aca="false">SUBTOTAL(9,I187:I196)</f>
        <v>0</v>
      </c>
    </row>
    <row r="187" customFormat="false" ht="15" hidden="false" customHeight="true" outlineLevel="0" collapsed="false">
      <c r="A187" s="19" t="s">
        <v>294</v>
      </c>
      <c r="B187" s="19" t="s">
        <v>147</v>
      </c>
      <c r="C187" s="20"/>
      <c r="D187" s="20"/>
      <c r="E187" s="20"/>
      <c r="F187" s="20"/>
      <c r="G187" s="20"/>
      <c r="H187" s="20"/>
      <c r="I187" s="21" t="n">
        <f aca="false">SUBTOTAL(9,I188:I190)</f>
        <v>0</v>
      </c>
    </row>
    <row r="188" customFormat="false" ht="15" hidden="false" customHeight="true" outlineLevel="0" collapsed="false">
      <c r="A188" s="22" t="s">
        <v>295</v>
      </c>
      <c r="B188" s="22" t="s">
        <v>149</v>
      </c>
      <c r="C188" s="23" t="s">
        <v>29</v>
      </c>
      <c r="D188" s="24" t="n">
        <v>20.34</v>
      </c>
      <c r="E188" s="25"/>
      <c r="F188" s="23" t="s">
        <v>30</v>
      </c>
      <c r="G188" s="26" t="n">
        <f aca="false">'COMPOSIÇÃO DO BDI'!$C$24</f>
        <v>0</v>
      </c>
      <c r="H188" s="27" t="n">
        <f aca="false">ROUND(E188*(1+G188),2)</f>
        <v>0</v>
      </c>
      <c r="I188" s="27" t="n">
        <f aca="false">ROUND(D188*H188,2)</f>
        <v>0</v>
      </c>
    </row>
    <row r="189" customFormat="false" ht="15" hidden="false" customHeight="true" outlineLevel="0" collapsed="false">
      <c r="A189" s="28" t="s">
        <v>296</v>
      </c>
      <c r="B189" s="28" t="s">
        <v>151</v>
      </c>
      <c r="C189" s="29" t="s">
        <v>46</v>
      </c>
      <c r="D189" s="30" t="n">
        <v>14.34</v>
      </c>
      <c r="E189" s="25"/>
      <c r="F189" s="29" t="s">
        <v>30</v>
      </c>
      <c r="G189" s="31" t="n">
        <f aca="false">'COMPOSIÇÃO DO BDI'!$C$24</f>
        <v>0</v>
      </c>
      <c r="H189" s="32" t="n">
        <f aca="false">ROUND(E189*(1+G189),2)</f>
        <v>0</v>
      </c>
      <c r="I189" s="32" t="n">
        <f aca="false">ROUND(D189*H189,2)</f>
        <v>0</v>
      </c>
    </row>
    <row r="190" customFormat="false" ht="27.75" hidden="false" customHeight="true" outlineLevel="0" collapsed="false">
      <c r="A190" s="22" t="s">
        <v>297</v>
      </c>
      <c r="B190" s="22" t="s">
        <v>153</v>
      </c>
      <c r="C190" s="23" t="s">
        <v>59</v>
      </c>
      <c r="D190" s="24" t="n">
        <v>0.72</v>
      </c>
      <c r="E190" s="25"/>
      <c r="F190" s="23" t="s">
        <v>30</v>
      </c>
      <c r="G190" s="26" t="n">
        <f aca="false">'COMPOSIÇÃO DO BDI'!$C$24</f>
        <v>0</v>
      </c>
      <c r="H190" s="27" t="n">
        <f aca="false">ROUND(E190*(1+G190),2)</f>
        <v>0</v>
      </c>
      <c r="I190" s="27" t="n">
        <f aca="false">ROUND(D190*H190,2)</f>
        <v>0</v>
      </c>
    </row>
    <row r="191" customFormat="false" ht="15" hidden="false" customHeight="true" outlineLevel="0" collapsed="false">
      <c r="A191" s="19" t="s">
        <v>298</v>
      </c>
      <c r="B191" s="19" t="s">
        <v>155</v>
      </c>
      <c r="C191" s="20"/>
      <c r="D191" s="20"/>
      <c r="E191" s="20"/>
      <c r="F191" s="20"/>
      <c r="G191" s="20"/>
      <c r="H191" s="20"/>
      <c r="I191" s="21" t="n">
        <f aca="false">SUBTOTAL(9,I192:I196)</f>
        <v>0</v>
      </c>
    </row>
    <row r="192" customFormat="false" ht="15" hidden="false" customHeight="true" outlineLevel="0" collapsed="false">
      <c r="A192" s="28" t="s">
        <v>299</v>
      </c>
      <c r="B192" s="28" t="s">
        <v>157</v>
      </c>
      <c r="C192" s="29" t="s">
        <v>59</v>
      </c>
      <c r="D192" s="30" t="n">
        <v>1.43</v>
      </c>
      <c r="E192" s="25"/>
      <c r="F192" s="29" t="s">
        <v>30</v>
      </c>
      <c r="G192" s="31" t="n">
        <f aca="false">'COMPOSIÇÃO DO BDI'!$C$24</f>
        <v>0</v>
      </c>
      <c r="H192" s="32" t="n">
        <f aca="false">ROUND(E192*(1+G192),2)</f>
        <v>0</v>
      </c>
      <c r="I192" s="32" t="n">
        <f aca="false">ROUND(D192*H192,2)</f>
        <v>0</v>
      </c>
    </row>
    <row r="193" customFormat="false" ht="15" hidden="false" customHeight="true" outlineLevel="0" collapsed="false">
      <c r="A193" s="22" t="s">
        <v>300</v>
      </c>
      <c r="B193" s="22" t="s">
        <v>159</v>
      </c>
      <c r="C193" s="23" t="s">
        <v>46</v>
      </c>
      <c r="D193" s="24" t="n">
        <v>14.34</v>
      </c>
      <c r="E193" s="25"/>
      <c r="F193" s="23" t="s">
        <v>30</v>
      </c>
      <c r="G193" s="26" t="n">
        <f aca="false">'COMPOSIÇÃO DO BDI'!$C$24</f>
        <v>0</v>
      </c>
      <c r="H193" s="27" t="n">
        <f aca="false">ROUND(E193*(1+G193),2)</f>
        <v>0</v>
      </c>
      <c r="I193" s="27" t="n">
        <f aca="false">ROUND(D193*H193,2)</f>
        <v>0</v>
      </c>
    </row>
    <row r="194" customFormat="false" ht="15" hidden="false" customHeight="true" outlineLevel="0" collapsed="false">
      <c r="A194" s="28" t="s">
        <v>301</v>
      </c>
      <c r="B194" s="28" t="s">
        <v>161</v>
      </c>
      <c r="C194" s="29" t="s">
        <v>46</v>
      </c>
      <c r="D194" s="30" t="n">
        <v>14.34</v>
      </c>
      <c r="E194" s="25"/>
      <c r="F194" s="29" t="s">
        <v>30</v>
      </c>
      <c r="G194" s="31" t="n">
        <f aca="false">'COMPOSIÇÃO DO BDI'!$C$24</f>
        <v>0</v>
      </c>
      <c r="H194" s="32" t="n">
        <f aca="false">ROUND(E194*(1+G194),2)</f>
        <v>0</v>
      </c>
      <c r="I194" s="32" t="n">
        <f aca="false">ROUND(D194*H194,2)</f>
        <v>0</v>
      </c>
    </row>
    <row r="195" customFormat="false" ht="27.75" hidden="false" customHeight="true" outlineLevel="0" collapsed="false">
      <c r="A195" s="22" t="s">
        <v>302</v>
      </c>
      <c r="B195" s="22" t="s">
        <v>163</v>
      </c>
      <c r="C195" s="23" t="s">
        <v>82</v>
      </c>
      <c r="D195" s="24" t="n">
        <v>12.02</v>
      </c>
      <c r="E195" s="25"/>
      <c r="F195" s="23" t="s">
        <v>30</v>
      </c>
      <c r="G195" s="26" t="n">
        <f aca="false">'COMPOSIÇÃO DO BDI'!$C$24</f>
        <v>0</v>
      </c>
      <c r="H195" s="27" t="n">
        <f aca="false">ROUND(E195*(1+G195),2)</f>
        <v>0</v>
      </c>
      <c r="I195" s="27" t="n">
        <f aca="false">ROUND(D195*H195,2)</f>
        <v>0</v>
      </c>
    </row>
    <row r="196" customFormat="false" ht="27.75" hidden="false" customHeight="true" outlineLevel="0" collapsed="false">
      <c r="A196" s="28" t="s">
        <v>303</v>
      </c>
      <c r="B196" s="28" t="s">
        <v>165</v>
      </c>
      <c r="C196" s="29" t="s">
        <v>59</v>
      </c>
      <c r="D196" s="30" t="n">
        <v>0.72</v>
      </c>
      <c r="E196" s="25"/>
      <c r="F196" s="29" t="s">
        <v>30</v>
      </c>
      <c r="G196" s="31" t="n">
        <f aca="false">'COMPOSIÇÃO DO BDI'!$C$24</f>
        <v>0</v>
      </c>
      <c r="H196" s="32" t="n">
        <f aca="false">ROUND(E196*(1+G196),2)</f>
        <v>0</v>
      </c>
      <c r="I196" s="32" t="n">
        <f aca="false">ROUND(D196*H196,2)</f>
        <v>0</v>
      </c>
    </row>
    <row r="197" customFormat="false" ht="15" hidden="false" customHeight="true" outlineLevel="0" collapsed="false">
      <c r="A197" s="16" t="s">
        <v>304</v>
      </c>
      <c r="B197" s="16" t="s">
        <v>167</v>
      </c>
      <c r="C197" s="17"/>
      <c r="D197" s="17"/>
      <c r="E197" s="17"/>
      <c r="F197" s="17"/>
      <c r="G197" s="17"/>
      <c r="H197" s="17"/>
      <c r="I197" s="18" t="n">
        <f aca="false">SUBTOTAL(9,I198:I202)</f>
        <v>0</v>
      </c>
    </row>
    <row r="198" customFormat="false" ht="15" hidden="false" customHeight="true" outlineLevel="0" collapsed="false">
      <c r="A198" s="19" t="s">
        <v>305</v>
      </c>
      <c r="B198" s="19" t="s">
        <v>169</v>
      </c>
      <c r="C198" s="20"/>
      <c r="D198" s="20"/>
      <c r="E198" s="20"/>
      <c r="F198" s="20"/>
      <c r="G198" s="20"/>
      <c r="H198" s="20"/>
      <c r="I198" s="21" t="n">
        <f aca="false">SUBTOTAL(9,I199:I202)</f>
        <v>0</v>
      </c>
    </row>
    <row r="199" customFormat="false" ht="15" hidden="false" customHeight="true" outlineLevel="0" collapsed="false">
      <c r="A199" s="33" t="s">
        <v>306</v>
      </c>
      <c r="B199" s="33" t="s">
        <v>176</v>
      </c>
      <c r="C199" s="34"/>
      <c r="D199" s="34"/>
      <c r="E199" s="34"/>
      <c r="F199" s="34"/>
      <c r="G199" s="34"/>
      <c r="H199" s="34"/>
      <c r="I199" s="35" t="n">
        <f aca="false">SUBTOTAL(9,I200:I200)</f>
        <v>0</v>
      </c>
    </row>
    <row r="200" customFormat="false" ht="15" hidden="false" customHeight="true" outlineLevel="0" collapsed="false">
      <c r="A200" s="22" t="s">
        <v>307</v>
      </c>
      <c r="B200" s="22" t="s">
        <v>308</v>
      </c>
      <c r="C200" s="23" t="s">
        <v>29</v>
      </c>
      <c r="D200" s="24" t="n">
        <v>12</v>
      </c>
      <c r="E200" s="25"/>
      <c r="F200" s="23" t="s">
        <v>174</v>
      </c>
      <c r="G200" s="26" t="n">
        <f aca="false">'COMPOSIÇÃO DO BDI'!$D$24</f>
        <v>0</v>
      </c>
      <c r="H200" s="27" t="n">
        <f aca="false">ROUND(E200*(1+G200),2)</f>
        <v>0</v>
      </c>
      <c r="I200" s="27" t="n">
        <f aca="false">ROUND(D200*H200,2)</f>
        <v>0</v>
      </c>
    </row>
    <row r="201" customFormat="false" ht="15" hidden="false" customHeight="true" outlineLevel="0" collapsed="false">
      <c r="A201" s="33" t="s">
        <v>309</v>
      </c>
      <c r="B201" s="33" t="s">
        <v>182</v>
      </c>
      <c r="C201" s="34"/>
      <c r="D201" s="34"/>
      <c r="E201" s="34"/>
      <c r="F201" s="34"/>
      <c r="G201" s="34"/>
      <c r="H201" s="34"/>
      <c r="I201" s="35" t="n">
        <f aca="false">SUBTOTAL(9,I202:I202)</f>
        <v>0</v>
      </c>
    </row>
    <row r="202" customFormat="false" ht="15" hidden="false" customHeight="true" outlineLevel="0" collapsed="false">
      <c r="A202" s="28" t="s">
        <v>310</v>
      </c>
      <c r="B202" s="28" t="s">
        <v>311</v>
      </c>
      <c r="C202" s="29" t="s">
        <v>105</v>
      </c>
      <c r="D202" s="30" t="n">
        <v>3</v>
      </c>
      <c r="E202" s="25"/>
      <c r="F202" s="29" t="s">
        <v>174</v>
      </c>
      <c r="G202" s="31" t="n">
        <f aca="false">'COMPOSIÇÃO DO BDI'!$D$24</f>
        <v>0</v>
      </c>
      <c r="H202" s="32" t="n">
        <f aca="false">ROUND(E202*(1+G202),2)</f>
        <v>0</v>
      </c>
      <c r="I202" s="32" t="n">
        <f aca="false">ROUND(D202*H202,2)</f>
        <v>0</v>
      </c>
    </row>
    <row r="203" customFormat="false" ht="15" hidden="false" customHeight="true" outlineLevel="0" collapsed="false">
      <c r="A203" s="13" t="s">
        <v>312</v>
      </c>
      <c r="B203" s="13" t="s">
        <v>313</v>
      </c>
      <c r="C203" s="14"/>
      <c r="D203" s="14"/>
      <c r="E203" s="14"/>
      <c r="F203" s="14"/>
      <c r="G203" s="14"/>
      <c r="H203" s="14"/>
      <c r="I203" s="15" t="n">
        <f aca="false">SUBTOTAL(9,I204:I262)</f>
        <v>0</v>
      </c>
    </row>
    <row r="204" customFormat="false" ht="15" hidden="false" customHeight="true" outlineLevel="0" collapsed="false">
      <c r="A204" s="16" t="s">
        <v>314</v>
      </c>
      <c r="B204" s="16" t="s">
        <v>24</v>
      </c>
      <c r="C204" s="17"/>
      <c r="D204" s="17"/>
      <c r="E204" s="17"/>
      <c r="F204" s="17"/>
      <c r="G204" s="17"/>
      <c r="H204" s="17"/>
      <c r="I204" s="18" t="n">
        <f aca="false">SUBTOTAL(9,I205:I208)</f>
        <v>0</v>
      </c>
    </row>
    <row r="205" customFormat="false" ht="15" hidden="false" customHeight="true" outlineLevel="0" collapsed="false">
      <c r="A205" s="19" t="s">
        <v>315</v>
      </c>
      <c r="B205" s="19" t="s">
        <v>26</v>
      </c>
      <c r="C205" s="20"/>
      <c r="D205" s="20"/>
      <c r="E205" s="20"/>
      <c r="F205" s="20"/>
      <c r="G205" s="20"/>
      <c r="H205" s="20"/>
      <c r="I205" s="21" t="n">
        <f aca="false">SUBTOTAL(9,I206:I208)</f>
        <v>0</v>
      </c>
    </row>
    <row r="206" customFormat="false" ht="15" hidden="false" customHeight="true" outlineLevel="0" collapsed="false">
      <c r="A206" s="22" t="s">
        <v>316</v>
      </c>
      <c r="B206" s="22" t="s">
        <v>28</v>
      </c>
      <c r="C206" s="23" t="s">
        <v>29</v>
      </c>
      <c r="D206" s="24" t="n">
        <v>43</v>
      </c>
      <c r="E206" s="25"/>
      <c r="F206" s="23" t="s">
        <v>30</v>
      </c>
      <c r="G206" s="26" t="n">
        <f aca="false">'COMPOSIÇÃO DO BDI'!$C$24</f>
        <v>0</v>
      </c>
      <c r="H206" s="27" t="n">
        <f aca="false">ROUND(E206*(1+G206),2)</f>
        <v>0</v>
      </c>
      <c r="I206" s="27" t="n">
        <f aca="false">ROUND(D206*H206,2)</f>
        <v>0</v>
      </c>
    </row>
    <row r="207" customFormat="false" ht="15" hidden="false" customHeight="true" outlineLevel="0" collapsed="false">
      <c r="A207" s="28" t="s">
        <v>317</v>
      </c>
      <c r="B207" s="28" t="s">
        <v>32</v>
      </c>
      <c r="C207" s="29" t="s">
        <v>29</v>
      </c>
      <c r="D207" s="30" t="n">
        <v>43</v>
      </c>
      <c r="E207" s="25"/>
      <c r="F207" s="29" t="s">
        <v>30</v>
      </c>
      <c r="G207" s="31" t="n">
        <f aca="false">'COMPOSIÇÃO DO BDI'!$C$24</f>
        <v>0</v>
      </c>
      <c r="H207" s="32" t="n">
        <f aca="false">ROUND(E207*(1+G207),2)</f>
        <v>0</v>
      </c>
      <c r="I207" s="32" t="n">
        <f aca="false">ROUND(D207*H207,2)</f>
        <v>0</v>
      </c>
    </row>
    <row r="208" customFormat="false" ht="15" hidden="false" customHeight="true" outlineLevel="0" collapsed="false">
      <c r="A208" s="22" t="s">
        <v>318</v>
      </c>
      <c r="B208" s="22" t="s">
        <v>34</v>
      </c>
      <c r="C208" s="23" t="s">
        <v>35</v>
      </c>
      <c r="D208" s="24" t="n">
        <v>2</v>
      </c>
      <c r="E208" s="25"/>
      <c r="F208" s="23" t="s">
        <v>30</v>
      </c>
      <c r="G208" s="26" t="n">
        <f aca="false">'COMPOSIÇÃO DO BDI'!$C$24</f>
        <v>0</v>
      </c>
      <c r="H208" s="27" t="n">
        <f aca="false">ROUND(E208*(1+G208),2)</f>
        <v>0</v>
      </c>
      <c r="I208" s="27" t="n">
        <f aca="false">ROUND(D208*H208,2)</f>
        <v>0</v>
      </c>
    </row>
    <row r="209" customFormat="false" ht="15" hidden="false" customHeight="true" outlineLevel="0" collapsed="false">
      <c r="A209" s="16" t="s">
        <v>319</v>
      </c>
      <c r="B209" s="16" t="s">
        <v>37</v>
      </c>
      <c r="C209" s="17"/>
      <c r="D209" s="17"/>
      <c r="E209" s="17"/>
      <c r="F209" s="17"/>
      <c r="G209" s="17"/>
      <c r="H209" s="17"/>
      <c r="I209" s="18" t="n">
        <f aca="false">SUBTOTAL(9,I210:I214)</f>
        <v>0</v>
      </c>
    </row>
    <row r="210" customFormat="false" ht="15" hidden="false" customHeight="true" outlineLevel="0" collapsed="false">
      <c r="A210" s="19" t="s">
        <v>320</v>
      </c>
      <c r="B210" s="19" t="s">
        <v>39</v>
      </c>
      <c r="C210" s="20"/>
      <c r="D210" s="20"/>
      <c r="E210" s="20"/>
      <c r="F210" s="20"/>
      <c r="G210" s="20"/>
      <c r="H210" s="20"/>
      <c r="I210" s="21" t="n">
        <f aca="false">SUBTOTAL(9,I211:I212)</f>
        <v>0</v>
      </c>
    </row>
    <row r="211" customFormat="false" ht="15" hidden="false" customHeight="true" outlineLevel="0" collapsed="false">
      <c r="A211" s="28" t="s">
        <v>321</v>
      </c>
      <c r="B211" s="28" t="s">
        <v>41</v>
      </c>
      <c r="C211" s="29" t="s">
        <v>29</v>
      </c>
      <c r="D211" s="30" t="n">
        <v>40</v>
      </c>
      <c r="E211" s="25"/>
      <c r="F211" s="29" t="s">
        <v>30</v>
      </c>
      <c r="G211" s="31" t="n">
        <f aca="false">'COMPOSIÇÃO DO BDI'!$C$24</f>
        <v>0</v>
      </c>
      <c r="H211" s="32" t="n">
        <f aca="false">ROUND(E211*(1+G211),2)</f>
        <v>0</v>
      </c>
      <c r="I211" s="32" t="n">
        <f aca="false">ROUND(D211*H211,2)</f>
        <v>0</v>
      </c>
    </row>
    <row r="212" customFormat="false" ht="15" hidden="false" customHeight="true" outlineLevel="0" collapsed="false">
      <c r="A212" s="22" t="s">
        <v>322</v>
      </c>
      <c r="B212" s="22" t="s">
        <v>43</v>
      </c>
      <c r="C212" s="23" t="s">
        <v>29</v>
      </c>
      <c r="D212" s="24" t="n">
        <v>72</v>
      </c>
      <c r="E212" s="25"/>
      <c r="F212" s="23" t="s">
        <v>30</v>
      </c>
      <c r="G212" s="26" t="n">
        <f aca="false">'COMPOSIÇÃO DO BDI'!$C$24</f>
        <v>0</v>
      </c>
      <c r="H212" s="27" t="n">
        <f aca="false">ROUND(E212*(1+G212),2)</f>
        <v>0</v>
      </c>
      <c r="I212" s="27" t="n">
        <f aca="false">ROUND(D212*H212,2)</f>
        <v>0</v>
      </c>
    </row>
    <row r="213" customFormat="false" ht="15" hidden="false" customHeight="true" outlineLevel="0" collapsed="false">
      <c r="A213" s="19" t="s">
        <v>323</v>
      </c>
      <c r="B213" s="19" t="s">
        <v>48</v>
      </c>
      <c r="C213" s="20"/>
      <c r="D213" s="20"/>
      <c r="E213" s="20"/>
      <c r="F213" s="20"/>
      <c r="G213" s="20"/>
      <c r="H213" s="20"/>
      <c r="I213" s="21" t="n">
        <f aca="false">SUBTOTAL(9,I214:I214)</f>
        <v>0</v>
      </c>
    </row>
    <row r="214" customFormat="false" ht="15" hidden="false" customHeight="true" outlineLevel="0" collapsed="false">
      <c r="A214" s="28" t="s">
        <v>324</v>
      </c>
      <c r="B214" s="28" t="s">
        <v>52</v>
      </c>
      <c r="C214" s="29" t="s">
        <v>46</v>
      </c>
      <c r="D214" s="30" t="n">
        <v>8</v>
      </c>
      <c r="E214" s="25"/>
      <c r="F214" s="29" t="s">
        <v>30</v>
      </c>
      <c r="G214" s="31" t="n">
        <f aca="false">'COMPOSIÇÃO DO BDI'!$C$24</f>
        <v>0</v>
      </c>
      <c r="H214" s="32" t="n">
        <f aca="false">ROUND(E214*(1+G214),2)</f>
        <v>0</v>
      </c>
      <c r="I214" s="32" t="n">
        <f aca="false">ROUND(D214*H214,2)</f>
        <v>0</v>
      </c>
    </row>
    <row r="215" customFormat="false" ht="15" hidden="false" customHeight="true" outlineLevel="0" collapsed="false">
      <c r="A215" s="16" t="s">
        <v>325</v>
      </c>
      <c r="B215" s="16" t="s">
        <v>54</v>
      </c>
      <c r="C215" s="17"/>
      <c r="D215" s="17"/>
      <c r="E215" s="17"/>
      <c r="F215" s="17"/>
      <c r="G215" s="17"/>
      <c r="H215" s="17"/>
      <c r="I215" s="18" t="n">
        <f aca="false">SUBTOTAL(9,I216:I226)</f>
        <v>0</v>
      </c>
    </row>
    <row r="216" customFormat="false" ht="15" hidden="false" customHeight="true" outlineLevel="0" collapsed="false">
      <c r="A216" s="19" t="s">
        <v>326</v>
      </c>
      <c r="B216" s="19" t="s">
        <v>269</v>
      </c>
      <c r="C216" s="20"/>
      <c r="D216" s="20"/>
      <c r="E216" s="20"/>
      <c r="F216" s="20"/>
      <c r="G216" s="20"/>
      <c r="H216" s="20"/>
      <c r="I216" s="21" t="n">
        <f aca="false">SUBTOTAL(9,I217:I219)</f>
        <v>0</v>
      </c>
    </row>
    <row r="217" customFormat="false" ht="40.5" hidden="false" customHeight="true" outlineLevel="0" collapsed="false">
      <c r="A217" s="22" t="s">
        <v>327</v>
      </c>
      <c r="B217" s="22" t="s">
        <v>61</v>
      </c>
      <c r="C217" s="23" t="s">
        <v>59</v>
      </c>
      <c r="D217" s="24" t="n">
        <v>48.05</v>
      </c>
      <c r="E217" s="25"/>
      <c r="F217" s="23" t="s">
        <v>30</v>
      </c>
      <c r="G217" s="26" t="n">
        <f aca="false">'COMPOSIÇÃO DO BDI'!$C$24</f>
        <v>0</v>
      </c>
      <c r="H217" s="27" t="n">
        <f aca="false">ROUND(E217*(1+G217),2)</f>
        <v>0</v>
      </c>
      <c r="I217" s="27" t="n">
        <f aca="false">ROUND(D217*H217,2)</f>
        <v>0</v>
      </c>
    </row>
    <row r="218" customFormat="false" ht="40.5" hidden="false" customHeight="true" outlineLevel="0" collapsed="false">
      <c r="A218" s="28" t="s">
        <v>328</v>
      </c>
      <c r="B218" s="28" t="s">
        <v>63</v>
      </c>
      <c r="C218" s="29" t="s">
        <v>59</v>
      </c>
      <c r="D218" s="30" t="n">
        <v>147.45</v>
      </c>
      <c r="E218" s="25"/>
      <c r="F218" s="29" t="s">
        <v>30</v>
      </c>
      <c r="G218" s="31" t="n">
        <f aca="false">'COMPOSIÇÃO DO BDI'!$C$24</f>
        <v>0</v>
      </c>
      <c r="H218" s="32" t="n">
        <f aca="false">ROUND(E218*(1+G218),2)</f>
        <v>0</v>
      </c>
      <c r="I218" s="32" t="n">
        <f aca="false">ROUND(D218*H218,2)</f>
        <v>0</v>
      </c>
    </row>
    <row r="219" customFormat="false" ht="27.75" hidden="false" customHeight="true" outlineLevel="0" collapsed="false">
      <c r="A219" s="22" t="s">
        <v>329</v>
      </c>
      <c r="B219" s="22" t="s">
        <v>67</v>
      </c>
      <c r="C219" s="23" t="s">
        <v>46</v>
      </c>
      <c r="D219" s="24" t="n">
        <v>52.65</v>
      </c>
      <c r="E219" s="25"/>
      <c r="F219" s="23" t="s">
        <v>30</v>
      </c>
      <c r="G219" s="26" t="n">
        <f aca="false">'COMPOSIÇÃO DO BDI'!$C$24</f>
        <v>0</v>
      </c>
      <c r="H219" s="27" t="n">
        <f aca="false">ROUND(E219*(1+G219),2)</f>
        <v>0</v>
      </c>
      <c r="I219" s="27" t="n">
        <f aca="false">ROUND(D219*H219,2)</f>
        <v>0</v>
      </c>
    </row>
    <row r="220" customFormat="false" ht="15" hidden="false" customHeight="true" outlineLevel="0" collapsed="false">
      <c r="A220" s="19" t="s">
        <v>330</v>
      </c>
      <c r="B220" s="19" t="s">
        <v>69</v>
      </c>
      <c r="C220" s="20"/>
      <c r="D220" s="20"/>
      <c r="E220" s="20"/>
      <c r="F220" s="20"/>
      <c r="G220" s="20"/>
      <c r="H220" s="20"/>
      <c r="I220" s="21" t="n">
        <f aca="false">SUBTOTAL(9,I221:I222)</f>
        <v>0</v>
      </c>
    </row>
    <row r="221" customFormat="false" ht="40.5" hidden="false" customHeight="true" outlineLevel="0" collapsed="false">
      <c r="A221" s="28" t="s">
        <v>331</v>
      </c>
      <c r="B221" s="28" t="s">
        <v>73</v>
      </c>
      <c r="C221" s="29" t="s">
        <v>59</v>
      </c>
      <c r="D221" s="30" t="n">
        <v>46.17</v>
      </c>
      <c r="E221" s="25"/>
      <c r="F221" s="29" t="s">
        <v>30</v>
      </c>
      <c r="G221" s="31" t="n">
        <f aca="false">'COMPOSIÇÃO DO BDI'!$C$24</f>
        <v>0</v>
      </c>
      <c r="H221" s="32" t="n">
        <f aca="false">ROUND(E221*(1+G221),2)</f>
        <v>0</v>
      </c>
      <c r="I221" s="32" t="n">
        <f aca="false">ROUND(D221*H221,2)</f>
        <v>0</v>
      </c>
    </row>
    <row r="222" customFormat="false" ht="40.5" hidden="false" customHeight="true" outlineLevel="0" collapsed="false">
      <c r="A222" s="22" t="s">
        <v>332</v>
      </c>
      <c r="B222" s="22" t="s">
        <v>75</v>
      </c>
      <c r="C222" s="23" t="s">
        <v>59</v>
      </c>
      <c r="D222" s="24" t="n">
        <v>143.39</v>
      </c>
      <c r="E222" s="25"/>
      <c r="F222" s="23" t="s">
        <v>30</v>
      </c>
      <c r="G222" s="26" t="n">
        <f aca="false">'COMPOSIÇÃO DO BDI'!$C$24</f>
        <v>0</v>
      </c>
      <c r="H222" s="27" t="n">
        <f aca="false">ROUND(E222*(1+G222),2)</f>
        <v>0</v>
      </c>
      <c r="I222" s="27" t="n">
        <f aca="false">ROUND(D222*H222,2)</f>
        <v>0</v>
      </c>
    </row>
    <row r="223" customFormat="false" ht="15" hidden="false" customHeight="true" outlineLevel="0" collapsed="false">
      <c r="A223" s="19" t="s">
        <v>333</v>
      </c>
      <c r="B223" s="19" t="s">
        <v>77</v>
      </c>
      <c r="C223" s="20"/>
      <c r="D223" s="20"/>
      <c r="E223" s="20"/>
      <c r="F223" s="20"/>
      <c r="G223" s="20"/>
      <c r="H223" s="20"/>
      <c r="I223" s="21" t="n">
        <f aca="false">SUBTOTAL(9,I224:I226)</f>
        <v>0</v>
      </c>
    </row>
    <row r="224" customFormat="false" ht="40.5" hidden="false" customHeight="true" outlineLevel="0" collapsed="false">
      <c r="A224" s="28" t="s">
        <v>334</v>
      </c>
      <c r="B224" s="28" t="s">
        <v>79</v>
      </c>
      <c r="C224" s="29" t="s">
        <v>59</v>
      </c>
      <c r="D224" s="30" t="n">
        <v>5.94</v>
      </c>
      <c r="E224" s="25"/>
      <c r="F224" s="29" t="s">
        <v>30</v>
      </c>
      <c r="G224" s="31" t="n">
        <f aca="false">'COMPOSIÇÃO DO BDI'!$C$24</f>
        <v>0</v>
      </c>
      <c r="H224" s="32" t="n">
        <f aca="false">ROUND(E224*(1+G224),2)</f>
        <v>0</v>
      </c>
      <c r="I224" s="32" t="n">
        <f aca="false">ROUND(D224*H224,2)</f>
        <v>0</v>
      </c>
    </row>
    <row r="225" customFormat="false" ht="27.75" hidden="false" customHeight="true" outlineLevel="0" collapsed="false">
      <c r="A225" s="22" t="s">
        <v>335</v>
      </c>
      <c r="B225" s="22" t="s">
        <v>81</v>
      </c>
      <c r="C225" s="23" t="s">
        <v>82</v>
      </c>
      <c r="D225" s="24" t="n">
        <v>12.48</v>
      </c>
      <c r="E225" s="25"/>
      <c r="F225" s="23" t="s">
        <v>30</v>
      </c>
      <c r="G225" s="26" t="n">
        <f aca="false">'COMPOSIÇÃO DO BDI'!$C$24</f>
        <v>0</v>
      </c>
      <c r="H225" s="27" t="n">
        <f aca="false">ROUND(E225*(1+G225),2)</f>
        <v>0</v>
      </c>
      <c r="I225" s="27" t="n">
        <f aca="false">ROUND(D225*H225,2)</f>
        <v>0</v>
      </c>
    </row>
    <row r="226" customFormat="false" ht="15" hidden="false" customHeight="true" outlineLevel="0" collapsed="false">
      <c r="A226" s="28" t="s">
        <v>336</v>
      </c>
      <c r="B226" s="28" t="s">
        <v>84</v>
      </c>
      <c r="C226" s="29" t="s">
        <v>59</v>
      </c>
      <c r="D226" s="30" t="n">
        <v>5.94</v>
      </c>
      <c r="E226" s="25"/>
      <c r="F226" s="29" t="s">
        <v>30</v>
      </c>
      <c r="G226" s="31" t="n">
        <f aca="false">'COMPOSIÇÃO DO BDI'!$C$24</f>
        <v>0</v>
      </c>
      <c r="H226" s="32" t="n">
        <f aca="false">ROUND(E226*(1+G226),2)</f>
        <v>0</v>
      </c>
      <c r="I226" s="32" t="n">
        <f aca="false">ROUND(D226*H226,2)</f>
        <v>0</v>
      </c>
    </row>
    <row r="227" customFormat="false" ht="15" hidden="false" customHeight="true" outlineLevel="0" collapsed="false">
      <c r="A227" s="16" t="s">
        <v>337</v>
      </c>
      <c r="B227" s="16" t="s">
        <v>86</v>
      </c>
      <c r="C227" s="17"/>
      <c r="D227" s="17"/>
      <c r="E227" s="17"/>
      <c r="F227" s="17"/>
      <c r="G227" s="17"/>
      <c r="H227" s="17"/>
      <c r="I227" s="18" t="n">
        <f aca="false">SUBTOTAL(9,I228:I230)</f>
        <v>0</v>
      </c>
    </row>
    <row r="228" customFormat="false" ht="15" hidden="false" customHeight="true" outlineLevel="0" collapsed="false">
      <c r="A228" s="19" t="s">
        <v>338</v>
      </c>
      <c r="B228" s="19" t="s">
        <v>88</v>
      </c>
      <c r="C228" s="20"/>
      <c r="D228" s="20"/>
      <c r="E228" s="20"/>
      <c r="F228" s="20"/>
      <c r="G228" s="20"/>
      <c r="H228" s="20"/>
      <c r="I228" s="21" t="n">
        <f aca="false">SUBTOTAL(9,I229:I230)</f>
        <v>0</v>
      </c>
    </row>
    <row r="229" customFormat="false" ht="40.5" hidden="false" customHeight="true" outlineLevel="0" collapsed="false">
      <c r="A229" s="22" t="s">
        <v>339</v>
      </c>
      <c r="B229" s="22" t="s">
        <v>92</v>
      </c>
      <c r="C229" s="23" t="s">
        <v>46</v>
      </c>
      <c r="D229" s="24" t="n">
        <v>73.36</v>
      </c>
      <c r="E229" s="25"/>
      <c r="F229" s="23" t="s">
        <v>30</v>
      </c>
      <c r="G229" s="26" t="n">
        <f aca="false">'COMPOSIÇÃO DO BDI'!$C$24</f>
        <v>0</v>
      </c>
      <c r="H229" s="27" t="n">
        <f aca="false">ROUND(E229*(1+G229),2)</f>
        <v>0</v>
      </c>
      <c r="I229" s="27" t="n">
        <f aca="false">ROUND(D229*H229,2)</f>
        <v>0</v>
      </c>
    </row>
    <row r="230" customFormat="false" ht="40.5" hidden="false" customHeight="true" outlineLevel="0" collapsed="false">
      <c r="A230" s="28" t="s">
        <v>340</v>
      </c>
      <c r="B230" s="28" t="s">
        <v>94</v>
      </c>
      <c r="C230" s="29" t="s">
        <v>46</v>
      </c>
      <c r="D230" s="30" t="n">
        <v>212.92</v>
      </c>
      <c r="E230" s="25"/>
      <c r="F230" s="29" t="s">
        <v>30</v>
      </c>
      <c r="G230" s="31" t="n">
        <f aca="false">'COMPOSIÇÃO DO BDI'!$C$24</f>
        <v>0</v>
      </c>
      <c r="H230" s="32" t="n">
        <f aca="false">ROUND(E230*(1+G230),2)</f>
        <v>0</v>
      </c>
      <c r="I230" s="32" t="n">
        <f aca="false">ROUND(D230*H230,2)</f>
        <v>0</v>
      </c>
    </row>
    <row r="231" customFormat="false" ht="15" hidden="false" customHeight="true" outlineLevel="0" collapsed="false">
      <c r="A231" s="16" t="s">
        <v>341</v>
      </c>
      <c r="B231" s="16" t="s">
        <v>96</v>
      </c>
      <c r="C231" s="17"/>
      <c r="D231" s="17"/>
      <c r="E231" s="17"/>
      <c r="F231" s="17"/>
      <c r="G231" s="17"/>
      <c r="H231" s="17"/>
      <c r="I231" s="18" t="n">
        <f aca="false">SUBTOTAL(9,I232:I236)</f>
        <v>0</v>
      </c>
    </row>
    <row r="232" customFormat="false" ht="15" hidden="false" customHeight="true" outlineLevel="0" collapsed="false">
      <c r="A232" s="19" t="s">
        <v>342</v>
      </c>
      <c r="B232" s="19" t="s">
        <v>98</v>
      </c>
      <c r="C232" s="20"/>
      <c r="D232" s="20"/>
      <c r="E232" s="20"/>
      <c r="F232" s="20"/>
      <c r="G232" s="20"/>
      <c r="H232" s="20"/>
      <c r="I232" s="21" t="n">
        <f aca="false">SUBTOTAL(9,I233:I233)</f>
        <v>0</v>
      </c>
    </row>
    <row r="233" customFormat="false" ht="15" hidden="false" customHeight="true" outlineLevel="0" collapsed="false">
      <c r="A233" s="22" t="s">
        <v>343</v>
      </c>
      <c r="B233" s="22" t="s">
        <v>100</v>
      </c>
      <c r="C233" s="23" t="s">
        <v>59</v>
      </c>
      <c r="D233" s="24" t="n">
        <v>5.26</v>
      </c>
      <c r="E233" s="25"/>
      <c r="F233" s="23" t="s">
        <v>30</v>
      </c>
      <c r="G233" s="26" t="n">
        <f aca="false">'COMPOSIÇÃO DO BDI'!$C$24</f>
        <v>0</v>
      </c>
      <c r="H233" s="27" t="n">
        <f aca="false">ROUND(E233*(1+G233),2)</f>
        <v>0</v>
      </c>
      <c r="I233" s="27" t="n">
        <f aca="false">ROUND(D233*H233,2)</f>
        <v>0</v>
      </c>
    </row>
    <row r="234" customFormat="false" ht="15" hidden="false" customHeight="true" outlineLevel="0" collapsed="false">
      <c r="A234" s="19" t="s">
        <v>344</v>
      </c>
      <c r="B234" s="19" t="s">
        <v>221</v>
      </c>
      <c r="C234" s="20"/>
      <c r="D234" s="20"/>
      <c r="E234" s="20"/>
      <c r="F234" s="20"/>
      <c r="G234" s="20"/>
      <c r="H234" s="20"/>
      <c r="I234" s="21" t="n">
        <f aca="false">SUBTOTAL(9,I235:I236)</f>
        <v>0</v>
      </c>
    </row>
    <row r="235" customFormat="false" ht="27.75" hidden="false" customHeight="true" outlineLevel="0" collapsed="false">
      <c r="A235" s="28" t="s">
        <v>345</v>
      </c>
      <c r="B235" s="28" t="s">
        <v>107</v>
      </c>
      <c r="C235" s="29" t="s">
        <v>105</v>
      </c>
      <c r="D235" s="30" t="n">
        <v>2</v>
      </c>
      <c r="E235" s="25"/>
      <c r="F235" s="29" t="s">
        <v>30</v>
      </c>
      <c r="G235" s="31" t="n">
        <f aca="false">'COMPOSIÇÃO DO BDI'!$C$24</f>
        <v>0</v>
      </c>
      <c r="H235" s="32" t="n">
        <f aca="false">ROUND(E235*(1+G235),2)</f>
        <v>0</v>
      </c>
      <c r="I235" s="32" t="n">
        <f aca="false">ROUND(D235*H235,2)</f>
        <v>0</v>
      </c>
    </row>
    <row r="236" customFormat="false" ht="27.75" hidden="false" customHeight="true" outlineLevel="0" collapsed="false">
      <c r="A236" s="22" t="s">
        <v>346</v>
      </c>
      <c r="B236" s="22" t="s">
        <v>111</v>
      </c>
      <c r="C236" s="23" t="s">
        <v>29</v>
      </c>
      <c r="D236" s="24" t="n">
        <v>4.91</v>
      </c>
      <c r="E236" s="25"/>
      <c r="F236" s="23" t="s">
        <v>30</v>
      </c>
      <c r="G236" s="26" t="n">
        <f aca="false">'COMPOSIÇÃO DO BDI'!$C$24</f>
        <v>0</v>
      </c>
      <c r="H236" s="27" t="n">
        <f aca="false">ROUND(E236*(1+G236),2)</f>
        <v>0</v>
      </c>
      <c r="I236" s="27" t="n">
        <f aca="false">ROUND(D236*H236,2)</f>
        <v>0</v>
      </c>
    </row>
    <row r="237" customFormat="false" ht="15" hidden="false" customHeight="true" outlineLevel="0" collapsed="false">
      <c r="A237" s="16" t="s">
        <v>347</v>
      </c>
      <c r="B237" s="16" t="s">
        <v>225</v>
      </c>
      <c r="C237" s="17"/>
      <c r="D237" s="17"/>
      <c r="E237" s="17"/>
      <c r="F237" s="17"/>
      <c r="G237" s="17"/>
      <c r="H237" s="17"/>
      <c r="I237" s="18" t="n">
        <f aca="false">SUBTOTAL(9,I238:I243)</f>
        <v>0</v>
      </c>
    </row>
    <row r="238" customFormat="false" ht="15" hidden="false" customHeight="true" outlineLevel="0" collapsed="false">
      <c r="A238" s="19" t="s">
        <v>348</v>
      </c>
      <c r="B238" s="19" t="s">
        <v>115</v>
      </c>
      <c r="C238" s="20"/>
      <c r="D238" s="20"/>
      <c r="E238" s="20"/>
      <c r="F238" s="20"/>
      <c r="G238" s="20"/>
      <c r="H238" s="20"/>
      <c r="I238" s="21" t="n">
        <f aca="false">SUBTOTAL(9,I239:I239)</f>
        <v>0</v>
      </c>
    </row>
    <row r="239" customFormat="false" ht="27.75" hidden="false" customHeight="true" outlineLevel="0" collapsed="false">
      <c r="A239" s="28" t="s">
        <v>349</v>
      </c>
      <c r="B239" s="28" t="s">
        <v>289</v>
      </c>
      <c r="C239" s="29" t="s">
        <v>29</v>
      </c>
      <c r="D239" s="30" t="n">
        <v>38.9</v>
      </c>
      <c r="E239" s="25"/>
      <c r="F239" s="29" t="s">
        <v>30</v>
      </c>
      <c r="G239" s="31" t="n">
        <f aca="false">'COMPOSIÇÃO DO BDI'!$C$24</f>
        <v>0</v>
      </c>
      <c r="H239" s="32" t="n">
        <f aca="false">ROUND(E239*(1+G239),2)</f>
        <v>0</v>
      </c>
      <c r="I239" s="32" t="n">
        <f aca="false">ROUND(D239*H239,2)</f>
        <v>0</v>
      </c>
    </row>
    <row r="240" customFormat="false" ht="15" hidden="false" customHeight="true" outlineLevel="0" collapsed="false">
      <c r="A240" s="19" t="s">
        <v>350</v>
      </c>
      <c r="B240" s="19" t="s">
        <v>125</v>
      </c>
      <c r="C240" s="20"/>
      <c r="D240" s="20"/>
      <c r="E240" s="20"/>
      <c r="F240" s="20"/>
      <c r="G240" s="20"/>
      <c r="H240" s="20"/>
      <c r="I240" s="21" t="n">
        <f aca="false">SUBTOTAL(9,I241:I241)</f>
        <v>0</v>
      </c>
    </row>
    <row r="241" customFormat="false" ht="15" hidden="false" customHeight="true" outlineLevel="0" collapsed="false">
      <c r="A241" s="22" t="s">
        <v>351</v>
      </c>
      <c r="B241" s="22" t="s">
        <v>127</v>
      </c>
      <c r="C241" s="23" t="s">
        <v>128</v>
      </c>
      <c r="D241" s="24" t="n">
        <v>2</v>
      </c>
      <c r="E241" s="25"/>
      <c r="F241" s="23" t="s">
        <v>30</v>
      </c>
      <c r="G241" s="26" t="n">
        <f aca="false">'COMPOSIÇÃO DO BDI'!$C$24</f>
        <v>0</v>
      </c>
      <c r="H241" s="27" t="n">
        <f aca="false">ROUND(E241*(1+G241),2)</f>
        <v>0</v>
      </c>
      <c r="I241" s="27" t="n">
        <f aca="false">ROUND(D241*H241,2)</f>
        <v>0</v>
      </c>
    </row>
    <row r="242" customFormat="false" ht="15" hidden="false" customHeight="true" outlineLevel="0" collapsed="false">
      <c r="A242" s="19" t="s">
        <v>352</v>
      </c>
      <c r="B242" s="19" t="s">
        <v>130</v>
      </c>
      <c r="C242" s="20"/>
      <c r="D242" s="20"/>
      <c r="E242" s="20"/>
      <c r="F242" s="20"/>
      <c r="G242" s="20"/>
      <c r="H242" s="20"/>
      <c r="I242" s="21" t="n">
        <f aca="false">SUBTOTAL(9,I243:I243)</f>
        <v>0</v>
      </c>
    </row>
    <row r="243" customFormat="false" ht="27.75" hidden="false" customHeight="true" outlineLevel="0" collapsed="false">
      <c r="A243" s="28" t="s">
        <v>353</v>
      </c>
      <c r="B243" s="28" t="s">
        <v>292</v>
      </c>
      <c r="C243" s="29" t="s">
        <v>133</v>
      </c>
      <c r="D243" s="30" t="n">
        <v>0.04</v>
      </c>
      <c r="E243" s="25"/>
      <c r="F243" s="29" t="s">
        <v>30</v>
      </c>
      <c r="G243" s="31" t="n">
        <f aca="false">'COMPOSIÇÃO DO BDI'!$C$24</f>
        <v>0</v>
      </c>
      <c r="H243" s="32" t="n">
        <f aca="false">ROUND(E243*(1+G243),2)</f>
        <v>0</v>
      </c>
      <c r="I243" s="32" t="n">
        <f aca="false">ROUND(D243*H243,2)</f>
        <v>0</v>
      </c>
    </row>
    <row r="244" customFormat="false" ht="15" hidden="false" customHeight="true" outlineLevel="0" collapsed="false">
      <c r="A244" s="16" t="s">
        <v>354</v>
      </c>
      <c r="B244" s="16" t="s">
        <v>145</v>
      </c>
      <c r="C244" s="17"/>
      <c r="D244" s="17"/>
      <c r="E244" s="17"/>
      <c r="F244" s="17"/>
      <c r="G244" s="17"/>
      <c r="H244" s="17"/>
      <c r="I244" s="18" t="n">
        <f aca="false">SUBTOTAL(9,I245:I254)</f>
        <v>0</v>
      </c>
    </row>
    <row r="245" customFormat="false" ht="15" hidden="false" customHeight="true" outlineLevel="0" collapsed="false">
      <c r="A245" s="19" t="s">
        <v>355</v>
      </c>
      <c r="B245" s="19" t="s">
        <v>147</v>
      </c>
      <c r="C245" s="20"/>
      <c r="D245" s="20"/>
      <c r="E245" s="20"/>
      <c r="F245" s="20"/>
      <c r="G245" s="20"/>
      <c r="H245" s="20"/>
      <c r="I245" s="21" t="n">
        <f aca="false">SUBTOTAL(9,I246:I248)</f>
        <v>0</v>
      </c>
    </row>
    <row r="246" customFormat="false" ht="15" hidden="false" customHeight="true" outlineLevel="0" collapsed="false">
      <c r="A246" s="22" t="s">
        <v>356</v>
      </c>
      <c r="B246" s="22" t="s">
        <v>149</v>
      </c>
      <c r="C246" s="23" t="s">
        <v>29</v>
      </c>
      <c r="D246" s="24" t="n">
        <v>86</v>
      </c>
      <c r="E246" s="25"/>
      <c r="F246" s="23" t="s">
        <v>30</v>
      </c>
      <c r="G246" s="26" t="n">
        <f aca="false">'COMPOSIÇÃO DO BDI'!$C$24</f>
        <v>0</v>
      </c>
      <c r="H246" s="27" t="n">
        <f aca="false">ROUND(E246*(1+G246),2)</f>
        <v>0</v>
      </c>
      <c r="I246" s="27" t="n">
        <f aca="false">ROUND(D246*H246,2)</f>
        <v>0</v>
      </c>
    </row>
    <row r="247" customFormat="false" ht="15" hidden="false" customHeight="true" outlineLevel="0" collapsed="false">
      <c r="A247" s="28" t="s">
        <v>357</v>
      </c>
      <c r="B247" s="28" t="s">
        <v>151</v>
      </c>
      <c r="C247" s="29" t="s">
        <v>46</v>
      </c>
      <c r="D247" s="30" t="n">
        <v>62.73</v>
      </c>
      <c r="E247" s="25"/>
      <c r="F247" s="29" t="s">
        <v>30</v>
      </c>
      <c r="G247" s="31" t="n">
        <f aca="false">'COMPOSIÇÃO DO BDI'!$C$24</f>
        <v>0</v>
      </c>
      <c r="H247" s="32" t="n">
        <f aca="false">ROUND(E247*(1+G247),2)</f>
        <v>0</v>
      </c>
      <c r="I247" s="32" t="n">
        <f aca="false">ROUND(D247*H247,2)</f>
        <v>0</v>
      </c>
    </row>
    <row r="248" customFormat="false" ht="27.75" hidden="false" customHeight="true" outlineLevel="0" collapsed="false">
      <c r="A248" s="22" t="s">
        <v>358</v>
      </c>
      <c r="B248" s="22" t="s">
        <v>153</v>
      </c>
      <c r="C248" s="23" t="s">
        <v>59</v>
      </c>
      <c r="D248" s="24" t="n">
        <v>3.14</v>
      </c>
      <c r="E248" s="25"/>
      <c r="F248" s="23" t="s">
        <v>30</v>
      </c>
      <c r="G248" s="26" t="n">
        <f aca="false">'COMPOSIÇÃO DO BDI'!$C$24</f>
        <v>0</v>
      </c>
      <c r="H248" s="27" t="n">
        <f aca="false">ROUND(E248*(1+G248),2)</f>
        <v>0</v>
      </c>
      <c r="I248" s="27" t="n">
        <f aca="false">ROUND(D248*H248,2)</f>
        <v>0</v>
      </c>
    </row>
    <row r="249" customFormat="false" ht="15" hidden="false" customHeight="true" outlineLevel="0" collapsed="false">
      <c r="A249" s="19" t="s">
        <v>359</v>
      </c>
      <c r="B249" s="19" t="s">
        <v>155</v>
      </c>
      <c r="C249" s="20"/>
      <c r="D249" s="20"/>
      <c r="E249" s="20"/>
      <c r="F249" s="20"/>
      <c r="G249" s="20"/>
      <c r="H249" s="20"/>
      <c r="I249" s="21" t="n">
        <f aca="false">SUBTOTAL(9,I250:I254)</f>
        <v>0</v>
      </c>
    </row>
    <row r="250" customFormat="false" ht="15" hidden="false" customHeight="true" outlineLevel="0" collapsed="false">
      <c r="A250" s="28" t="s">
        <v>360</v>
      </c>
      <c r="B250" s="28" t="s">
        <v>157</v>
      </c>
      <c r="C250" s="29" t="s">
        <v>59</v>
      </c>
      <c r="D250" s="30" t="n">
        <v>6.27</v>
      </c>
      <c r="E250" s="25"/>
      <c r="F250" s="29" t="s">
        <v>30</v>
      </c>
      <c r="G250" s="31" t="n">
        <f aca="false">'COMPOSIÇÃO DO BDI'!$C$24</f>
        <v>0</v>
      </c>
      <c r="H250" s="32" t="n">
        <f aca="false">ROUND(E250*(1+G250),2)</f>
        <v>0</v>
      </c>
      <c r="I250" s="32" t="n">
        <f aca="false">ROUND(D250*H250,2)</f>
        <v>0</v>
      </c>
    </row>
    <row r="251" customFormat="false" ht="15" hidden="false" customHeight="true" outlineLevel="0" collapsed="false">
      <c r="A251" s="22" t="s">
        <v>361</v>
      </c>
      <c r="B251" s="22" t="s">
        <v>159</v>
      </c>
      <c r="C251" s="23" t="s">
        <v>46</v>
      </c>
      <c r="D251" s="24" t="n">
        <v>62.73</v>
      </c>
      <c r="E251" s="25"/>
      <c r="F251" s="23" t="s">
        <v>30</v>
      </c>
      <c r="G251" s="26" t="n">
        <f aca="false">'COMPOSIÇÃO DO BDI'!$C$24</f>
        <v>0</v>
      </c>
      <c r="H251" s="27" t="n">
        <f aca="false">ROUND(E251*(1+G251),2)</f>
        <v>0</v>
      </c>
      <c r="I251" s="27" t="n">
        <f aca="false">ROUND(D251*H251,2)</f>
        <v>0</v>
      </c>
    </row>
    <row r="252" customFormat="false" ht="15" hidden="false" customHeight="true" outlineLevel="0" collapsed="false">
      <c r="A252" s="28" t="s">
        <v>362</v>
      </c>
      <c r="B252" s="28" t="s">
        <v>161</v>
      </c>
      <c r="C252" s="29" t="s">
        <v>46</v>
      </c>
      <c r="D252" s="30" t="n">
        <v>62.73</v>
      </c>
      <c r="E252" s="25"/>
      <c r="F252" s="29" t="s">
        <v>30</v>
      </c>
      <c r="G252" s="31" t="n">
        <f aca="false">'COMPOSIÇÃO DO BDI'!$C$24</f>
        <v>0</v>
      </c>
      <c r="H252" s="32" t="n">
        <f aca="false">ROUND(E252*(1+G252),2)</f>
        <v>0</v>
      </c>
      <c r="I252" s="32" t="n">
        <f aca="false">ROUND(D252*H252,2)</f>
        <v>0</v>
      </c>
    </row>
    <row r="253" customFormat="false" ht="27.75" hidden="false" customHeight="true" outlineLevel="0" collapsed="false">
      <c r="A253" s="22" t="s">
        <v>363</v>
      </c>
      <c r="B253" s="22" t="s">
        <v>163</v>
      </c>
      <c r="C253" s="23" t="s">
        <v>82</v>
      </c>
      <c r="D253" s="24" t="n">
        <v>52.44</v>
      </c>
      <c r="E253" s="25"/>
      <c r="F253" s="23" t="s">
        <v>30</v>
      </c>
      <c r="G253" s="26" t="n">
        <f aca="false">'COMPOSIÇÃO DO BDI'!$C$24</f>
        <v>0</v>
      </c>
      <c r="H253" s="27" t="n">
        <f aca="false">ROUND(E253*(1+G253),2)</f>
        <v>0</v>
      </c>
      <c r="I253" s="27" t="n">
        <f aca="false">ROUND(D253*H253,2)</f>
        <v>0</v>
      </c>
    </row>
    <row r="254" customFormat="false" ht="27.75" hidden="false" customHeight="true" outlineLevel="0" collapsed="false">
      <c r="A254" s="28" t="s">
        <v>364</v>
      </c>
      <c r="B254" s="28" t="s">
        <v>165</v>
      </c>
      <c r="C254" s="29" t="s">
        <v>59</v>
      </c>
      <c r="D254" s="30" t="n">
        <v>3.14</v>
      </c>
      <c r="E254" s="25"/>
      <c r="F254" s="29" t="s">
        <v>30</v>
      </c>
      <c r="G254" s="31" t="n">
        <f aca="false">'COMPOSIÇÃO DO BDI'!$C$24</f>
        <v>0</v>
      </c>
      <c r="H254" s="32" t="n">
        <f aca="false">ROUND(E254*(1+G254),2)</f>
        <v>0</v>
      </c>
      <c r="I254" s="32" t="n">
        <f aca="false">ROUND(D254*H254,2)</f>
        <v>0</v>
      </c>
    </row>
    <row r="255" customFormat="false" ht="15" hidden="false" customHeight="true" outlineLevel="0" collapsed="false">
      <c r="A255" s="16" t="s">
        <v>365</v>
      </c>
      <c r="B255" s="16" t="s">
        <v>167</v>
      </c>
      <c r="C255" s="17"/>
      <c r="D255" s="17"/>
      <c r="E255" s="17"/>
      <c r="F255" s="17"/>
      <c r="G255" s="17"/>
      <c r="H255" s="17"/>
      <c r="I255" s="18" t="n">
        <f aca="false">SUBTOTAL(9,I256:I262)</f>
        <v>0</v>
      </c>
    </row>
    <row r="256" customFormat="false" ht="15" hidden="false" customHeight="true" outlineLevel="0" collapsed="false">
      <c r="A256" s="19" t="s">
        <v>366</v>
      </c>
      <c r="B256" s="19" t="s">
        <v>169</v>
      </c>
      <c r="C256" s="20"/>
      <c r="D256" s="20"/>
      <c r="E256" s="20"/>
      <c r="F256" s="20"/>
      <c r="G256" s="20"/>
      <c r="H256" s="20"/>
      <c r="I256" s="21" t="n">
        <f aca="false">SUBTOTAL(9,I257:I262)</f>
        <v>0</v>
      </c>
    </row>
    <row r="257" customFormat="false" ht="15" hidden="false" customHeight="true" outlineLevel="0" collapsed="false">
      <c r="A257" s="33" t="s">
        <v>367</v>
      </c>
      <c r="B257" s="33" t="s">
        <v>176</v>
      </c>
      <c r="C257" s="34"/>
      <c r="D257" s="34"/>
      <c r="E257" s="34"/>
      <c r="F257" s="34"/>
      <c r="G257" s="34"/>
      <c r="H257" s="34"/>
      <c r="I257" s="35" t="n">
        <f aca="false">SUBTOTAL(9,I258:I258)</f>
        <v>0</v>
      </c>
    </row>
    <row r="258" customFormat="false" ht="15" hidden="false" customHeight="true" outlineLevel="0" collapsed="false">
      <c r="A258" s="22" t="s">
        <v>368</v>
      </c>
      <c r="B258" s="22" t="s">
        <v>308</v>
      </c>
      <c r="C258" s="23" t="s">
        <v>29</v>
      </c>
      <c r="D258" s="24" t="n">
        <v>48</v>
      </c>
      <c r="E258" s="25"/>
      <c r="F258" s="23" t="s">
        <v>174</v>
      </c>
      <c r="G258" s="26" t="n">
        <f aca="false">'COMPOSIÇÃO DO BDI'!$D$24</f>
        <v>0</v>
      </c>
      <c r="H258" s="27" t="n">
        <f aca="false">ROUND(E258*(1+G258),2)</f>
        <v>0</v>
      </c>
      <c r="I258" s="27" t="n">
        <f aca="false">ROUND(D258*H258,2)</f>
        <v>0</v>
      </c>
    </row>
    <row r="259" customFormat="false" ht="15" hidden="false" customHeight="true" outlineLevel="0" collapsed="false">
      <c r="A259" s="33" t="s">
        <v>369</v>
      </c>
      <c r="B259" s="33" t="s">
        <v>182</v>
      </c>
      <c r="C259" s="34"/>
      <c r="D259" s="34"/>
      <c r="E259" s="34"/>
      <c r="F259" s="34"/>
      <c r="G259" s="34"/>
      <c r="H259" s="34"/>
      <c r="I259" s="35" t="n">
        <f aca="false">SUBTOTAL(9,I260:I260)</f>
        <v>0</v>
      </c>
    </row>
    <row r="260" customFormat="false" ht="15" hidden="false" customHeight="true" outlineLevel="0" collapsed="false">
      <c r="A260" s="28" t="s">
        <v>370</v>
      </c>
      <c r="B260" s="28" t="s">
        <v>311</v>
      </c>
      <c r="C260" s="29" t="s">
        <v>105</v>
      </c>
      <c r="D260" s="30" t="n">
        <v>9</v>
      </c>
      <c r="E260" s="25"/>
      <c r="F260" s="29" t="s">
        <v>174</v>
      </c>
      <c r="G260" s="31" t="n">
        <f aca="false">'COMPOSIÇÃO DO BDI'!$D$24</f>
        <v>0</v>
      </c>
      <c r="H260" s="32" t="n">
        <f aca="false">ROUND(E260*(1+G260),2)</f>
        <v>0</v>
      </c>
      <c r="I260" s="32" t="n">
        <f aca="false">ROUND(D260*H260,2)</f>
        <v>0</v>
      </c>
    </row>
    <row r="261" customFormat="false" ht="15" hidden="false" customHeight="true" outlineLevel="0" collapsed="false">
      <c r="A261" s="33" t="s">
        <v>371</v>
      </c>
      <c r="B261" s="33" t="s">
        <v>188</v>
      </c>
      <c r="C261" s="34"/>
      <c r="D261" s="34"/>
      <c r="E261" s="34"/>
      <c r="F261" s="34"/>
      <c r="G261" s="34"/>
      <c r="H261" s="34"/>
      <c r="I261" s="35" t="n">
        <f aca="false">SUBTOTAL(9,I262:I262)</f>
        <v>0</v>
      </c>
    </row>
    <row r="262" customFormat="false" ht="15" hidden="false" customHeight="true" outlineLevel="0" collapsed="false">
      <c r="A262" s="22" t="s">
        <v>372</v>
      </c>
      <c r="B262" s="22" t="s">
        <v>190</v>
      </c>
      <c r="C262" s="23" t="s">
        <v>128</v>
      </c>
      <c r="D262" s="24" t="n">
        <v>2</v>
      </c>
      <c r="E262" s="25"/>
      <c r="F262" s="23" t="s">
        <v>174</v>
      </c>
      <c r="G262" s="26" t="n">
        <f aca="false">'COMPOSIÇÃO DO BDI'!$D$24</f>
        <v>0</v>
      </c>
      <c r="H262" s="27" t="n">
        <f aca="false">ROUND(E262*(1+G262),2)</f>
        <v>0</v>
      </c>
      <c r="I262" s="27" t="n">
        <f aca="false">ROUND(D262*H262,2)</f>
        <v>0</v>
      </c>
    </row>
    <row r="263" customFormat="false" ht="15" hidden="false" customHeight="true" outlineLevel="0" collapsed="false">
      <c r="A263" s="13" t="s">
        <v>373</v>
      </c>
      <c r="B263" s="13" t="s">
        <v>374</v>
      </c>
      <c r="C263" s="14"/>
      <c r="D263" s="14"/>
      <c r="E263" s="14"/>
      <c r="F263" s="14"/>
      <c r="G263" s="14"/>
      <c r="H263" s="14"/>
      <c r="I263" s="15" t="n">
        <f aca="false">SUBTOTAL(9,I264:I516)</f>
        <v>0</v>
      </c>
    </row>
    <row r="264" customFormat="false" ht="15" hidden="false" customHeight="true" outlineLevel="0" collapsed="false">
      <c r="A264" s="16" t="s">
        <v>375</v>
      </c>
      <c r="B264" s="16" t="s">
        <v>376</v>
      </c>
      <c r="C264" s="17"/>
      <c r="D264" s="17"/>
      <c r="E264" s="17"/>
      <c r="F264" s="17"/>
      <c r="G264" s="17"/>
      <c r="H264" s="17"/>
      <c r="I264" s="18" t="n">
        <f aca="false">SUBTOTAL(9,I265:I265)</f>
        <v>0</v>
      </c>
    </row>
    <row r="265" customFormat="false" ht="27.75" hidden="false" customHeight="true" outlineLevel="0" collapsed="false">
      <c r="A265" s="28" t="s">
        <v>377</v>
      </c>
      <c r="B265" s="28" t="s">
        <v>378</v>
      </c>
      <c r="C265" s="29" t="s">
        <v>379</v>
      </c>
      <c r="D265" s="30" t="n">
        <v>6</v>
      </c>
      <c r="E265" s="25"/>
      <c r="F265" s="29" t="s">
        <v>30</v>
      </c>
      <c r="G265" s="31" t="n">
        <f aca="false">'COMPOSIÇÃO DO BDI'!$C$24</f>
        <v>0</v>
      </c>
      <c r="H265" s="32" t="n">
        <f aca="false">ROUND(E265*(1+G265),2)</f>
        <v>0</v>
      </c>
      <c r="I265" s="32" t="n">
        <f aca="false">ROUND(D265*H265,2)</f>
        <v>0</v>
      </c>
    </row>
    <row r="266" customFormat="false" ht="15" hidden="false" customHeight="true" outlineLevel="0" collapsed="false">
      <c r="A266" s="16" t="s">
        <v>380</v>
      </c>
      <c r="B266" s="16" t="s">
        <v>24</v>
      </c>
      <c r="C266" s="17"/>
      <c r="D266" s="17"/>
      <c r="E266" s="17"/>
      <c r="F266" s="17"/>
      <c r="G266" s="17"/>
      <c r="H266" s="17"/>
      <c r="I266" s="18" t="n">
        <f aca="false">SUBTOTAL(9,I267:I269)</f>
        <v>0</v>
      </c>
    </row>
    <row r="267" customFormat="false" ht="15" hidden="false" customHeight="true" outlineLevel="0" collapsed="false">
      <c r="A267" s="19" t="s">
        <v>381</v>
      </c>
      <c r="B267" s="19" t="s">
        <v>26</v>
      </c>
      <c r="C267" s="20"/>
      <c r="D267" s="20"/>
      <c r="E267" s="20"/>
      <c r="F267" s="20"/>
      <c r="G267" s="20"/>
      <c r="H267" s="20"/>
      <c r="I267" s="21" t="n">
        <f aca="false">SUBTOTAL(9,I268:I269)</f>
        <v>0</v>
      </c>
    </row>
    <row r="268" customFormat="false" ht="15" hidden="false" customHeight="true" outlineLevel="0" collapsed="false">
      <c r="A268" s="22" t="s">
        <v>382</v>
      </c>
      <c r="B268" s="22" t="s">
        <v>383</v>
      </c>
      <c r="C268" s="23" t="s">
        <v>384</v>
      </c>
      <c r="D268" s="24" t="n">
        <v>1</v>
      </c>
      <c r="E268" s="25"/>
      <c r="F268" s="23" t="s">
        <v>30</v>
      </c>
      <c r="G268" s="26" t="n">
        <f aca="false">'COMPOSIÇÃO DO BDI'!$C$24</f>
        <v>0</v>
      </c>
      <c r="H268" s="27" t="n">
        <f aca="false">ROUND(E268*(1+G268),2)</f>
        <v>0</v>
      </c>
      <c r="I268" s="27" t="n">
        <f aca="false">ROUND(D268*H268,2)</f>
        <v>0</v>
      </c>
    </row>
    <row r="269" customFormat="false" ht="15" hidden="false" customHeight="true" outlineLevel="0" collapsed="false">
      <c r="A269" s="28" t="s">
        <v>385</v>
      </c>
      <c r="B269" s="28" t="s">
        <v>386</v>
      </c>
      <c r="C269" s="29" t="s">
        <v>384</v>
      </c>
      <c r="D269" s="30" t="n">
        <v>1</v>
      </c>
      <c r="E269" s="25"/>
      <c r="F269" s="29" t="s">
        <v>30</v>
      </c>
      <c r="G269" s="31" t="n">
        <f aca="false">'COMPOSIÇÃO DO BDI'!$C$24</f>
        <v>0</v>
      </c>
      <c r="H269" s="32" t="n">
        <f aca="false">ROUND(E269*(1+G269),2)</f>
        <v>0</v>
      </c>
      <c r="I269" s="32" t="n">
        <f aca="false">ROUND(D269*H269,2)</f>
        <v>0</v>
      </c>
    </row>
    <row r="270" customFormat="false" ht="15" hidden="false" customHeight="true" outlineLevel="0" collapsed="false">
      <c r="A270" s="16" t="s">
        <v>387</v>
      </c>
      <c r="B270" s="16" t="s">
        <v>37</v>
      </c>
      <c r="C270" s="17"/>
      <c r="D270" s="17"/>
      <c r="E270" s="17"/>
      <c r="F270" s="17"/>
      <c r="G270" s="17"/>
      <c r="H270" s="17"/>
      <c r="I270" s="18" t="n">
        <f aca="false">SUBTOTAL(9,I271:I274)</f>
        <v>0</v>
      </c>
    </row>
    <row r="271" customFormat="false" ht="15" hidden="false" customHeight="true" outlineLevel="0" collapsed="false">
      <c r="A271" s="19" t="s">
        <v>388</v>
      </c>
      <c r="B271" s="19" t="s">
        <v>39</v>
      </c>
      <c r="C271" s="20"/>
      <c r="D271" s="20"/>
      <c r="E271" s="20"/>
      <c r="F271" s="20"/>
      <c r="G271" s="20"/>
      <c r="H271" s="20"/>
      <c r="I271" s="21" t="n">
        <f aca="false">SUBTOTAL(9,I272:I274)</f>
        <v>0</v>
      </c>
    </row>
    <row r="272" customFormat="false" ht="15" hidden="false" customHeight="true" outlineLevel="0" collapsed="false">
      <c r="A272" s="22" t="s">
        <v>389</v>
      </c>
      <c r="B272" s="22" t="s">
        <v>41</v>
      </c>
      <c r="C272" s="23" t="s">
        <v>29</v>
      </c>
      <c r="D272" s="24" t="n">
        <v>39.95</v>
      </c>
      <c r="E272" s="25"/>
      <c r="F272" s="23" t="s">
        <v>30</v>
      </c>
      <c r="G272" s="26" t="n">
        <f aca="false">'COMPOSIÇÃO DO BDI'!$C$24</f>
        <v>0</v>
      </c>
      <c r="H272" s="27" t="n">
        <f aca="false">ROUND(E272*(1+G272),2)</f>
        <v>0</v>
      </c>
      <c r="I272" s="27" t="n">
        <f aca="false">ROUND(D272*H272,2)</f>
        <v>0</v>
      </c>
    </row>
    <row r="273" customFormat="false" ht="15" hidden="false" customHeight="true" outlineLevel="0" collapsed="false">
      <c r="A273" s="28" t="s">
        <v>390</v>
      </c>
      <c r="B273" s="28" t="s">
        <v>391</v>
      </c>
      <c r="C273" s="29" t="s">
        <v>46</v>
      </c>
      <c r="D273" s="30" t="n">
        <v>43.95</v>
      </c>
      <c r="E273" s="25"/>
      <c r="F273" s="29" t="s">
        <v>30</v>
      </c>
      <c r="G273" s="31" t="n">
        <f aca="false">'COMPOSIÇÃO DO BDI'!$C$24</f>
        <v>0</v>
      </c>
      <c r="H273" s="32" t="n">
        <f aca="false">ROUND(E273*(1+G273),2)</f>
        <v>0</v>
      </c>
      <c r="I273" s="32" t="n">
        <f aca="false">ROUND(D273*H273,2)</f>
        <v>0</v>
      </c>
    </row>
    <row r="274" customFormat="false" ht="15" hidden="false" customHeight="true" outlineLevel="0" collapsed="false">
      <c r="A274" s="22" t="s">
        <v>392</v>
      </c>
      <c r="B274" s="22" t="s">
        <v>393</v>
      </c>
      <c r="C274" s="23" t="s">
        <v>46</v>
      </c>
      <c r="D274" s="24" t="n">
        <v>7.99</v>
      </c>
      <c r="E274" s="25"/>
      <c r="F274" s="23" t="s">
        <v>30</v>
      </c>
      <c r="G274" s="26" t="n">
        <f aca="false">'COMPOSIÇÃO DO BDI'!$C$24</f>
        <v>0</v>
      </c>
      <c r="H274" s="27" t="n">
        <f aca="false">ROUND(E274*(1+G274),2)</f>
        <v>0</v>
      </c>
      <c r="I274" s="27" t="n">
        <f aca="false">ROUND(D274*H274,2)</f>
        <v>0</v>
      </c>
    </row>
    <row r="275" customFormat="false" ht="15" hidden="false" customHeight="true" outlineLevel="0" collapsed="false">
      <c r="A275" s="16" t="s">
        <v>394</v>
      </c>
      <c r="B275" s="16" t="s">
        <v>54</v>
      </c>
      <c r="C275" s="17"/>
      <c r="D275" s="17"/>
      <c r="E275" s="17"/>
      <c r="F275" s="17"/>
      <c r="G275" s="17"/>
      <c r="H275" s="17"/>
      <c r="I275" s="18" t="n">
        <f aca="false">SUBTOTAL(9,I276:I285)</f>
        <v>0</v>
      </c>
    </row>
    <row r="276" customFormat="false" ht="15" hidden="false" customHeight="true" outlineLevel="0" collapsed="false">
      <c r="A276" s="19" t="s">
        <v>395</v>
      </c>
      <c r="B276" s="19" t="s">
        <v>396</v>
      </c>
      <c r="C276" s="20"/>
      <c r="D276" s="20"/>
      <c r="E276" s="20"/>
      <c r="F276" s="20"/>
      <c r="G276" s="20"/>
      <c r="H276" s="20"/>
      <c r="I276" s="21" t="n">
        <f aca="false">SUBTOTAL(9,I277:I280)</f>
        <v>0</v>
      </c>
    </row>
    <row r="277" customFormat="false" ht="27.75" hidden="false" customHeight="true" outlineLevel="0" collapsed="false">
      <c r="A277" s="28" t="s">
        <v>397</v>
      </c>
      <c r="B277" s="28" t="s">
        <v>398</v>
      </c>
      <c r="C277" s="29" t="s">
        <v>59</v>
      </c>
      <c r="D277" s="30" t="n">
        <v>44.53</v>
      </c>
      <c r="E277" s="25"/>
      <c r="F277" s="29" t="s">
        <v>30</v>
      </c>
      <c r="G277" s="31" t="n">
        <f aca="false">'COMPOSIÇÃO DO BDI'!$C$24</f>
        <v>0</v>
      </c>
      <c r="H277" s="32" t="n">
        <f aca="false">ROUND(E277*(1+G277),2)</f>
        <v>0</v>
      </c>
      <c r="I277" s="32" t="n">
        <f aca="false">ROUND(D277*H277,2)</f>
        <v>0</v>
      </c>
    </row>
    <row r="278" customFormat="false" ht="27.75" hidden="false" customHeight="true" outlineLevel="0" collapsed="false">
      <c r="A278" s="22" t="s">
        <v>399</v>
      </c>
      <c r="B278" s="22" t="s">
        <v>400</v>
      </c>
      <c r="C278" s="23" t="s">
        <v>59</v>
      </c>
      <c r="D278" s="24" t="n">
        <v>33.14</v>
      </c>
      <c r="E278" s="25"/>
      <c r="F278" s="23" t="s">
        <v>30</v>
      </c>
      <c r="G278" s="26" t="n">
        <f aca="false">'COMPOSIÇÃO DO BDI'!$C$24</f>
        <v>0</v>
      </c>
      <c r="H278" s="27" t="n">
        <f aca="false">ROUND(E278*(1+G278),2)</f>
        <v>0</v>
      </c>
      <c r="I278" s="27" t="n">
        <f aca="false">ROUND(D278*H278,2)</f>
        <v>0</v>
      </c>
    </row>
    <row r="279" customFormat="false" ht="27.75" hidden="false" customHeight="true" outlineLevel="0" collapsed="false">
      <c r="A279" s="28" t="s">
        <v>401</v>
      </c>
      <c r="B279" s="28" t="s">
        <v>402</v>
      </c>
      <c r="C279" s="29" t="s">
        <v>59</v>
      </c>
      <c r="D279" s="30" t="n">
        <v>31.15</v>
      </c>
      <c r="E279" s="25"/>
      <c r="F279" s="29" t="s">
        <v>30</v>
      </c>
      <c r="G279" s="31" t="n">
        <f aca="false">'COMPOSIÇÃO DO BDI'!$C$24</f>
        <v>0</v>
      </c>
      <c r="H279" s="32" t="n">
        <f aca="false">ROUND(E279*(1+G279),2)</f>
        <v>0</v>
      </c>
      <c r="I279" s="32" t="n">
        <f aca="false">ROUND(D279*H279,2)</f>
        <v>0</v>
      </c>
    </row>
    <row r="280" customFormat="false" ht="27.75" hidden="false" customHeight="true" outlineLevel="0" collapsed="false">
      <c r="A280" s="22" t="s">
        <v>403</v>
      </c>
      <c r="B280" s="22" t="s">
        <v>404</v>
      </c>
      <c r="C280" s="23" t="s">
        <v>59</v>
      </c>
      <c r="D280" s="24" t="n">
        <v>10.37</v>
      </c>
      <c r="E280" s="25"/>
      <c r="F280" s="23" t="s">
        <v>30</v>
      </c>
      <c r="G280" s="26" t="n">
        <f aca="false">'COMPOSIÇÃO DO BDI'!$C$24</f>
        <v>0</v>
      </c>
      <c r="H280" s="27" t="n">
        <f aca="false">ROUND(E280*(1+G280),2)</f>
        <v>0</v>
      </c>
      <c r="I280" s="27" t="n">
        <f aca="false">ROUND(D280*H280,2)</f>
        <v>0</v>
      </c>
    </row>
    <row r="281" customFormat="false" ht="15" hidden="false" customHeight="true" outlineLevel="0" collapsed="false">
      <c r="A281" s="19" t="s">
        <v>405</v>
      </c>
      <c r="B281" s="19" t="s">
        <v>406</v>
      </c>
      <c r="C281" s="20"/>
      <c r="D281" s="20"/>
      <c r="E281" s="20"/>
      <c r="F281" s="20"/>
      <c r="G281" s="20"/>
      <c r="H281" s="20"/>
      <c r="I281" s="21" t="n">
        <f aca="false">SUBTOTAL(9,I282:I282)</f>
        <v>0</v>
      </c>
    </row>
    <row r="282" customFormat="false" ht="27.75" hidden="false" customHeight="true" outlineLevel="0" collapsed="false">
      <c r="A282" s="28" t="s">
        <v>407</v>
      </c>
      <c r="B282" s="28" t="s">
        <v>408</v>
      </c>
      <c r="C282" s="29" t="s">
        <v>59</v>
      </c>
      <c r="D282" s="30" t="n">
        <v>48.68</v>
      </c>
      <c r="E282" s="25"/>
      <c r="F282" s="29" t="s">
        <v>30</v>
      </c>
      <c r="G282" s="31" t="n">
        <f aca="false">'COMPOSIÇÃO DO BDI'!$C$24</f>
        <v>0</v>
      </c>
      <c r="H282" s="32" t="n">
        <f aca="false">ROUND(E282*(1+G282),2)</f>
        <v>0</v>
      </c>
      <c r="I282" s="32" t="n">
        <f aca="false">ROUND(D282*H282,2)</f>
        <v>0</v>
      </c>
    </row>
    <row r="283" customFormat="false" ht="15" hidden="false" customHeight="true" outlineLevel="0" collapsed="false">
      <c r="A283" s="19" t="s">
        <v>409</v>
      </c>
      <c r="B283" s="19" t="s">
        <v>410</v>
      </c>
      <c r="C283" s="20"/>
      <c r="D283" s="20"/>
      <c r="E283" s="20"/>
      <c r="F283" s="20"/>
      <c r="G283" s="20"/>
      <c r="H283" s="20"/>
      <c r="I283" s="21" t="n">
        <f aca="false">SUBTOTAL(9,I284:I285)</f>
        <v>0</v>
      </c>
    </row>
    <row r="284" customFormat="false" ht="15" hidden="false" customHeight="true" outlineLevel="0" collapsed="false">
      <c r="A284" s="22" t="s">
        <v>411</v>
      </c>
      <c r="B284" s="22" t="s">
        <v>412</v>
      </c>
      <c r="C284" s="23" t="s">
        <v>59</v>
      </c>
      <c r="D284" s="24" t="n">
        <v>70.51</v>
      </c>
      <c r="E284" s="25"/>
      <c r="F284" s="23" t="s">
        <v>30</v>
      </c>
      <c r="G284" s="26" t="n">
        <f aca="false">'COMPOSIÇÃO DO BDI'!$C$24</f>
        <v>0</v>
      </c>
      <c r="H284" s="27" t="n">
        <f aca="false">ROUND(E284*(1+G284),2)</f>
        <v>0</v>
      </c>
      <c r="I284" s="27" t="n">
        <f aca="false">ROUND(D284*H284,2)</f>
        <v>0</v>
      </c>
    </row>
    <row r="285" customFormat="false" ht="15" hidden="false" customHeight="true" outlineLevel="0" collapsed="false">
      <c r="A285" s="28" t="s">
        <v>413</v>
      </c>
      <c r="B285" s="28" t="s">
        <v>414</v>
      </c>
      <c r="C285" s="29" t="s">
        <v>415</v>
      </c>
      <c r="D285" s="30" t="n">
        <v>148.07</v>
      </c>
      <c r="E285" s="25"/>
      <c r="F285" s="29" t="s">
        <v>30</v>
      </c>
      <c r="G285" s="31" t="n">
        <f aca="false">'COMPOSIÇÃO DO BDI'!$C$24</f>
        <v>0</v>
      </c>
      <c r="H285" s="32" t="n">
        <f aca="false">ROUND(E285*(1+G285),2)</f>
        <v>0</v>
      </c>
      <c r="I285" s="32" t="n">
        <f aca="false">ROUND(D285*H285,2)</f>
        <v>0</v>
      </c>
    </row>
    <row r="286" customFormat="false" ht="15" hidden="false" customHeight="true" outlineLevel="0" collapsed="false">
      <c r="A286" s="16" t="s">
        <v>416</v>
      </c>
      <c r="B286" s="16" t="s">
        <v>86</v>
      </c>
      <c r="C286" s="17"/>
      <c r="D286" s="17"/>
      <c r="E286" s="17"/>
      <c r="F286" s="17"/>
      <c r="G286" s="17"/>
      <c r="H286" s="17"/>
      <c r="I286" s="18" t="n">
        <f aca="false">SUBTOTAL(9,I287:I290)</f>
        <v>0</v>
      </c>
    </row>
    <row r="287" customFormat="false" ht="15" hidden="false" customHeight="true" outlineLevel="0" collapsed="false">
      <c r="A287" s="19" t="s">
        <v>417</v>
      </c>
      <c r="B287" s="19" t="s">
        <v>418</v>
      </c>
      <c r="C287" s="20"/>
      <c r="D287" s="20"/>
      <c r="E287" s="20"/>
      <c r="F287" s="20"/>
      <c r="G287" s="20"/>
      <c r="H287" s="20"/>
      <c r="I287" s="21" t="n">
        <f aca="false">SUBTOTAL(9,I288:I288)</f>
        <v>0</v>
      </c>
    </row>
    <row r="288" customFormat="false" ht="15" hidden="false" customHeight="true" outlineLevel="0" collapsed="false">
      <c r="A288" s="22" t="s">
        <v>419</v>
      </c>
      <c r="B288" s="22" t="s">
        <v>420</v>
      </c>
      <c r="C288" s="23" t="s">
        <v>421</v>
      </c>
      <c r="D288" s="24" t="n">
        <v>39.11</v>
      </c>
      <c r="E288" s="25"/>
      <c r="F288" s="23" t="s">
        <v>30</v>
      </c>
      <c r="G288" s="26" t="n">
        <f aca="false">'COMPOSIÇÃO DO BDI'!$C$24</f>
        <v>0</v>
      </c>
      <c r="H288" s="27" t="n">
        <f aca="false">ROUND(E288*(1+G288),2)</f>
        <v>0</v>
      </c>
      <c r="I288" s="27" t="n">
        <f aca="false">ROUND(D288*H288,2)</f>
        <v>0</v>
      </c>
    </row>
    <row r="289" customFormat="false" ht="15" hidden="false" customHeight="true" outlineLevel="0" collapsed="false">
      <c r="A289" s="19" t="s">
        <v>422</v>
      </c>
      <c r="B289" s="19" t="s">
        <v>423</v>
      </c>
      <c r="C289" s="20"/>
      <c r="D289" s="20"/>
      <c r="E289" s="20"/>
      <c r="F289" s="20"/>
      <c r="G289" s="20"/>
      <c r="H289" s="20"/>
      <c r="I289" s="21" t="n">
        <f aca="false">SUBTOTAL(9,I290:I290)</f>
        <v>0</v>
      </c>
    </row>
    <row r="290" customFormat="false" ht="15" hidden="false" customHeight="true" outlineLevel="0" collapsed="false">
      <c r="A290" s="28" t="s">
        <v>424</v>
      </c>
      <c r="B290" s="28" t="s">
        <v>425</v>
      </c>
      <c r="C290" s="29" t="s">
        <v>46</v>
      </c>
      <c r="D290" s="30" t="n">
        <v>154.19</v>
      </c>
      <c r="E290" s="25"/>
      <c r="F290" s="29" t="s">
        <v>30</v>
      </c>
      <c r="G290" s="31" t="n">
        <f aca="false">'COMPOSIÇÃO DO BDI'!$C$24</f>
        <v>0</v>
      </c>
      <c r="H290" s="32" t="n">
        <f aca="false">ROUND(E290*(1+G290),2)</f>
        <v>0</v>
      </c>
      <c r="I290" s="32" t="n">
        <f aca="false">ROUND(D290*H290,2)</f>
        <v>0</v>
      </c>
    </row>
    <row r="291" customFormat="false" ht="15" hidden="false" customHeight="true" outlineLevel="0" collapsed="false">
      <c r="A291" s="16" t="s">
        <v>426</v>
      </c>
      <c r="B291" s="16" t="s">
        <v>427</v>
      </c>
      <c r="C291" s="17"/>
      <c r="D291" s="17"/>
      <c r="E291" s="17"/>
      <c r="F291" s="17"/>
      <c r="G291" s="17"/>
      <c r="H291" s="17"/>
      <c r="I291" s="18" t="n">
        <f aca="false">SUBTOTAL(9,I292:I293)</f>
        <v>0</v>
      </c>
    </row>
    <row r="292" customFormat="false" ht="15" hidden="false" customHeight="true" outlineLevel="0" collapsed="false">
      <c r="A292" s="19" t="s">
        <v>428</v>
      </c>
      <c r="B292" s="19" t="s">
        <v>429</v>
      </c>
      <c r="C292" s="20"/>
      <c r="D292" s="20"/>
      <c r="E292" s="20"/>
      <c r="F292" s="20"/>
      <c r="G292" s="20"/>
      <c r="H292" s="20"/>
      <c r="I292" s="21" t="n">
        <f aca="false">SUBTOTAL(9,I293:I293)</f>
        <v>0</v>
      </c>
    </row>
    <row r="293" customFormat="false" ht="15" hidden="false" customHeight="true" outlineLevel="0" collapsed="false">
      <c r="A293" s="22" t="s">
        <v>430</v>
      </c>
      <c r="B293" s="22" t="s">
        <v>431</v>
      </c>
      <c r="C293" s="23" t="s">
        <v>432</v>
      </c>
      <c r="D293" s="24" t="n">
        <v>120</v>
      </c>
      <c r="E293" s="25"/>
      <c r="F293" s="23" t="s">
        <v>30</v>
      </c>
      <c r="G293" s="26" t="n">
        <f aca="false">'COMPOSIÇÃO DO BDI'!$C$24</f>
        <v>0</v>
      </c>
      <c r="H293" s="27" t="n">
        <f aca="false">ROUND(E293*(1+G293),2)</f>
        <v>0</v>
      </c>
      <c r="I293" s="27" t="n">
        <f aca="false">ROUND(D293*H293,2)</f>
        <v>0</v>
      </c>
    </row>
    <row r="294" customFormat="false" ht="15" hidden="false" customHeight="true" outlineLevel="0" collapsed="false">
      <c r="A294" s="16" t="s">
        <v>433</v>
      </c>
      <c r="B294" s="16" t="s">
        <v>96</v>
      </c>
      <c r="C294" s="17"/>
      <c r="D294" s="17"/>
      <c r="E294" s="17"/>
      <c r="F294" s="17"/>
      <c r="G294" s="17"/>
      <c r="H294" s="17"/>
      <c r="I294" s="18" t="n">
        <f aca="false">SUBTOTAL(9,I295:I311)</f>
        <v>0</v>
      </c>
    </row>
    <row r="295" customFormat="false" ht="15" hidden="false" customHeight="true" outlineLevel="0" collapsed="false">
      <c r="A295" s="19" t="s">
        <v>434</v>
      </c>
      <c r="B295" s="19" t="s">
        <v>435</v>
      </c>
      <c r="C295" s="20"/>
      <c r="D295" s="20"/>
      <c r="E295" s="20"/>
      <c r="F295" s="20"/>
      <c r="G295" s="20"/>
      <c r="H295" s="20"/>
      <c r="I295" s="21" t="n">
        <f aca="false">SUBTOTAL(9,I296:I296)</f>
        <v>0</v>
      </c>
    </row>
    <row r="296" customFormat="false" ht="15" hidden="false" customHeight="true" outlineLevel="0" collapsed="false">
      <c r="A296" s="28" t="s">
        <v>436</v>
      </c>
      <c r="B296" s="28" t="s">
        <v>437</v>
      </c>
      <c r="C296" s="29" t="s">
        <v>59</v>
      </c>
      <c r="D296" s="30" t="n">
        <v>2.79</v>
      </c>
      <c r="E296" s="25"/>
      <c r="F296" s="29" t="s">
        <v>30</v>
      </c>
      <c r="G296" s="31" t="n">
        <f aca="false">'COMPOSIÇÃO DO BDI'!$C$24</f>
        <v>0</v>
      </c>
      <c r="H296" s="32" t="n">
        <f aca="false">ROUND(E296*(1+G296),2)</f>
        <v>0</v>
      </c>
      <c r="I296" s="32" t="n">
        <f aca="false">ROUND(D296*H296,2)</f>
        <v>0</v>
      </c>
    </row>
    <row r="297" customFormat="false" ht="15" hidden="false" customHeight="true" outlineLevel="0" collapsed="false">
      <c r="A297" s="19" t="s">
        <v>438</v>
      </c>
      <c r="B297" s="19" t="s">
        <v>439</v>
      </c>
      <c r="C297" s="20"/>
      <c r="D297" s="20"/>
      <c r="E297" s="20"/>
      <c r="F297" s="20"/>
      <c r="G297" s="20"/>
      <c r="H297" s="20"/>
      <c r="I297" s="21" t="n">
        <f aca="false">SUBTOTAL(9,I298:I298)</f>
        <v>0</v>
      </c>
    </row>
    <row r="298" customFormat="false" ht="15" hidden="false" customHeight="true" outlineLevel="0" collapsed="false">
      <c r="A298" s="22" t="s">
        <v>440</v>
      </c>
      <c r="B298" s="22" t="s">
        <v>441</v>
      </c>
      <c r="C298" s="23" t="s">
        <v>46</v>
      </c>
      <c r="D298" s="24" t="n">
        <v>29.15</v>
      </c>
      <c r="E298" s="25"/>
      <c r="F298" s="23" t="s">
        <v>30</v>
      </c>
      <c r="G298" s="26" t="n">
        <f aca="false">'COMPOSIÇÃO DO BDI'!$C$24</f>
        <v>0</v>
      </c>
      <c r="H298" s="27" t="n">
        <f aca="false">ROUND(E298*(1+G298),2)</f>
        <v>0</v>
      </c>
      <c r="I298" s="27" t="n">
        <f aca="false">ROUND(D298*H298,2)</f>
        <v>0</v>
      </c>
    </row>
    <row r="299" customFormat="false" ht="15" hidden="false" customHeight="true" outlineLevel="0" collapsed="false">
      <c r="A299" s="19" t="s">
        <v>442</v>
      </c>
      <c r="B299" s="19" t="s">
        <v>443</v>
      </c>
      <c r="C299" s="20"/>
      <c r="D299" s="20"/>
      <c r="E299" s="20"/>
      <c r="F299" s="20"/>
      <c r="G299" s="20"/>
      <c r="H299" s="20"/>
      <c r="I299" s="21" t="n">
        <f aca="false">SUBTOTAL(9,I300:I300)</f>
        <v>0</v>
      </c>
    </row>
    <row r="300" customFormat="false" ht="15" hidden="false" customHeight="true" outlineLevel="0" collapsed="false">
      <c r="A300" s="28" t="s">
        <v>444</v>
      </c>
      <c r="B300" s="28" t="s">
        <v>445</v>
      </c>
      <c r="C300" s="29" t="s">
        <v>446</v>
      </c>
      <c r="D300" s="30" t="n">
        <v>584.65</v>
      </c>
      <c r="E300" s="25"/>
      <c r="F300" s="29" t="s">
        <v>30</v>
      </c>
      <c r="G300" s="31" t="n">
        <f aca="false">'COMPOSIÇÃO DO BDI'!$C$24</f>
        <v>0</v>
      </c>
      <c r="H300" s="32" t="n">
        <f aca="false">ROUND(E300*(1+G300),2)</f>
        <v>0</v>
      </c>
      <c r="I300" s="32" t="n">
        <f aca="false">ROUND(D300*H300,2)</f>
        <v>0</v>
      </c>
    </row>
    <row r="301" customFormat="false" ht="15" hidden="false" customHeight="true" outlineLevel="0" collapsed="false">
      <c r="A301" s="19" t="s">
        <v>447</v>
      </c>
      <c r="B301" s="19" t="s">
        <v>448</v>
      </c>
      <c r="C301" s="20"/>
      <c r="D301" s="20"/>
      <c r="E301" s="20"/>
      <c r="F301" s="20"/>
      <c r="G301" s="20"/>
      <c r="H301" s="20"/>
      <c r="I301" s="21" t="n">
        <f aca="false">SUBTOTAL(9,I302:I302)</f>
        <v>0</v>
      </c>
    </row>
    <row r="302" customFormat="false" ht="15" hidden="false" customHeight="true" outlineLevel="0" collapsed="false">
      <c r="A302" s="22" t="s">
        <v>449</v>
      </c>
      <c r="B302" s="22" t="s">
        <v>450</v>
      </c>
      <c r="C302" s="23" t="s">
        <v>59</v>
      </c>
      <c r="D302" s="24" t="n">
        <v>1.26</v>
      </c>
      <c r="E302" s="25"/>
      <c r="F302" s="23" t="s">
        <v>30</v>
      </c>
      <c r="G302" s="26" t="n">
        <f aca="false">'COMPOSIÇÃO DO BDI'!$C$24</f>
        <v>0</v>
      </c>
      <c r="H302" s="27" t="n">
        <f aca="false">ROUND(E302*(1+G302),2)</f>
        <v>0</v>
      </c>
      <c r="I302" s="27" t="n">
        <f aca="false">ROUND(D302*H302,2)</f>
        <v>0</v>
      </c>
    </row>
    <row r="303" customFormat="false" ht="15" hidden="false" customHeight="true" outlineLevel="0" collapsed="false">
      <c r="A303" s="19" t="s">
        <v>451</v>
      </c>
      <c r="B303" s="19" t="s">
        <v>452</v>
      </c>
      <c r="C303" s="20"/>
      <c r="D303" s="20"/>
      <c r="E303" s="20"/>
      <c r="F303" s="20"/>
      <c r="G303" s="20"/>
      <c r="H303" s="20"/>
      <c r="I303" s="21" t="n">
        <f aca="false">SUBTOTAL(9,I304:I304)</f>
        <v>0</v>
      </c>
    </row>
    <row r="304" customFormat="false" ht="27.75" hidden="false" customHeight="true" outlineLevel="0" collapsed="false">
      <c r="A304" s="28" t="s">
        <v>453</v>
      </c>
      <c r="B304" s="28" t="s">
        <v>454</v>
      </c>
      <c r="C304" s="29" t="s">
        <v>59</v>
      </c>
      <c r="D304" s="30" t="n">
        <v>0.39</v>
      </c>
      <c r="E304" s="25"/>
      <c r="F304" s="29" t="s">
        <v>30</v>
      </c>
      <c r="G304" s="31" t="n">
        <f aca="false">'COMPOSIÇÃO DO BDI'!$C$24</f>
        <v>0</v>
      </c>
      <c r="H304" s="32" t="n">
        <f aca="false">ROUND(E304*(1+G304),2)</f>
        <v>0</v>
      </c>
      <c r="I304" s="32" t="n">
        <f aca="false">ROUND(D304*H304,2)</f>
        <v>0</v>
      </c>
    </row>
    <row r="305" customFormat="false" ht="15" hidden="false" customHeight="true" outlineLevel="0" collapsed="false">
      <c r="A305" s="19" t="s">
        <v>455</v>
      </c>
      <c r="B305" s="19" t="s">
        <v>456</v>
      </c>
      <c r="C305" s="20"/>
      <c r="D305" s="20"/>
      <c r="E305" s="20"/>
      <c r="F305" s="20"/>
      <c r="G305" s="20"/>
      <c r="H305" s="20"/>
      <c r="I305" s="21" t="n">
        <f aca="false">SUBTOTAL(9,I306:I306)</f>
        <v>0</v>
      </c>
    </row>
    <row r="306" customFormat="false" ht="40.5" hidden="false" customHeight="true" outlineLevel="0" collapsed="false">
      <c r="A306" s="22" t="s">
        <v>457</v>
      </c>
      <c r="B306" s="22" t="s">
        <v>458</v>
      </c>
      <c r="C306" s="23" t="s">
        <v>59</v>
      </c>
      <c r="D306" s="24" t="n">
        <v>8.1</v>
      </c>
      <c r="E306" s="25"/>
      <c r="F306" s="23" t="s">
        <v>30</v>
      </c>
      <c r="G306" s="26" t="n">
        <f aca="false">'COMPOSIÇÃO DO BDI'!$C$24</f>
        <v>0</v>
      </c>
      <c r="H306" s="27" t="n">
        <f aca="false">ROUND(E306*(1+G306),2)</f>
        <v>0</v>
      </c>
      <c r="I306" s="27" t="n">
        <f aca="false">ROUND(D306*H306,2)</f>
        <v>0</v>
      </c>
    </row>
    <row r="307" customFormat="false" ht="15" hidden="false" customHeight="true" outlineLevel="0" collapsed="false">
      <c r="A307" s="19" t="s">
        <v>459</v>
      </c>
      <c r="B307" s="19" t="s">
        <v>460</v>
      </c>
      <c r="C307" s="20"/>
      <c r="D307" s="20"/>
      <c r="E307" s="20"/>
      <c r="F307" s="20"/>
      <c r="G307" s="20"/>
      <c r="H307" s="20"/>
      <c r="I307" s="21" t="n">
        <f aca="false">SUBTOTAL(9,I308:I309)</f>
        <v>0</v>
      </c>
    </row>
    <row r="308" customFormat="false" ht="27.75" hidden="false" customHeight="true" outlineLevel="0" collapsed="false">
      <c r="A308" s="28" t="s">
        <v>461</v>
      </c>
      <c r="B308" s="28" t="s">
        <v>462</v>
      </c>
      <c r="C308" s="29" t="s">
        <v>128</v>
      </c>
      <c r="D308" s="30" t="n">
        <v>11</v>
      </c>
      <c r="E308" s="25"/>
      <c r="F308" s="29" t="s">
        <v>30</v>
      </c>
      <c r="G308" s="31" t="n">
        <f aca="false">'COMPOSIÇÃO DO BDI'!$C$24</f>
        <v>0</v>
      </c>
      <c r="H308" s="32" t="n">
        <f aca="false">ROUND(E308*(1+G308),2)</f>
        <v>0</v>
      </c>
      <c r="I308" s="32" t="n">
        <f aca="false">ROUND(D308*H308,2)</f>
        <v>0</v>
      </c>
    </row>
    <row r="309" customFormat="false" ht="27.75" hidden="false" customHeight="true" outlineLevel="0" collapsed="false">
      <c r="A309" s="22" t="s">
        <v>463</v>
      </c>
      <c r="B309" s="22" t="s">
        <v>464</v>
      </c>
      <c r="C309" s="23" t="s">
        <v>128</v>
      </c>
      <c r="D309" s="24" t="n">
        <v>13</v>
      </c>
      <c r="E309" s="25"/>
      <c r="F309" s="23" t="s">
        <v>30</v>
      </c>
      <c r="G309" s="26" t="n">
        <f aca="false">'COMPOSIÇÃO DO BDI'!$C$24</f>
        <v>0</v>
      </c>
      <c r="H309" s="27" t="n">
        <f aca="false">ROUND(E309*(1+G309),2)</f>
        <v>0</v>
      </c>
      <c r="I309" s="27" t="n">
        <f aca="false">ROUND(D309*H309,2)</f>
        <v>0</v>
      </c>
    </row>
    <row r="310" customFormat="false" ht="15" hidden="false" customHeight="true" outlineLevel="0" collapsed="false">
      <c r="A310" s="19" t="s">
        <v>465</v>
      </c>
      <c r="B310" s="19" t="s">
        <v>466</v>
      </c>
      <c r="C310" s="20"/>
      <c r="D310" s="20"/>
      <c r="E310" s="20"/>
      <c r="F310" s="20"/>
      <c r="G310" s="20"/>
      <c r="H310" s="20"/>
      <c r="I310" s="21" t="n">
        <f aca="false">SUBTOTAL(9,I311:I311)</f>
        <v>0</v>
      </c>
    </row>
    <row r="311" customFormat="false" ht="15" hidden="false" customHeight="true" outlineLevel="0" collapsed="false">
      <c r="A311" s="28" t="s">
        <v>467</v>
      </c>
      <c r="B311" s="28" t="s">
        <v>468</v>
      </c>
      <c r="C311" s="29" t="s">
        <v>128</v>
      </c>
      <c r="D311" s="30" t="n">
        <v>1</v>
      </c>
      <c r="E311" s="25"/>
      <c r="F311" s="29" t="s">
        <v>30</v>
      </c>
      <c r="G311" s="31" t="n">
        <f aca="false">'COMPOSIÇÃO DO BDI'!$C$24</f>
        <v>0</v>
      </c>
      <c r="H311" s="32" t="n">
        <f aca="false">ROUND(E311*(1+G311),2)</f>
        <v>0</v>
      </c>
      <c r="I311" s="32" t="n">
        <f aca="false">ROUND(D311*H311,2)</f>
        <v>0</v>
      </c>
    </row>
    <row r="312" customFormat="false" ht="15" hidden="false" customHeight="true" outlineLevel="0" collapsed="false">
      <c r="A312" s="16" t="s">
        <v>469</v>
      </c>
      <c r="B312" s="16" t="s">
        <v>470</v>
      </c>
      <c r="C312" s="17"/>
      <c r="D312" s="17"/>
      <c r="E312" s="17"/>
      <c r="F312" s="17"/>
      <c r="G312" s="17"/>
      <c r="H312" s="17"/>
      <c r="I312" s="18" t="n">
        <f aca="false">SUBTOTAL(9,I313:I322)</f>
        <v>0</v>
      </c>
    </row>
    <row r="313" customFormat="false" ht="15" hidden="false" customHeight="true" outlineLevel="0" collapsed="false">
      <c r="A313" s="19" t="s">
        <v>471</v>
      </c>
      <c r="B313" s="19" t="s">
        <v>125</v>
      </c>
      <c r="C313" s="20"/>
      <c r="D313" s="20"/>
      <c r="E313" s="20"/>
      <c r="F313" s="20"/>
      <c r="G313" s="20"/>
      <c r="H313" s="20"/>
      <c r="I313" s="21" t="n">
        <f aca="false">SUBTOTAL(9,I314:I314)</f>
        <v>0</v>
      </c>
    </row>
    <row r="314" customFormat="false" ht="15" hidden="false" customHeight="true" outlineLevel="0" collapsed="false">
      <c r="A314" s="22" t="s">
        <v>472</v>
      </c>
      <c r="B314" s="22" t="s">
        <v>127</v>
      </c>
      <c r="C314" s="23" t="s">
        <v>128</v>
      </c>
      <c r="D314" s="24" t="n">
        <v>5</v>
      </c>
      <c r="E314" s="25"/>
      <c r="F314" s="23" t="s">
        <v>30</v>
      </c>
      <c r="G314" s="26" t="n">
        <f aca="false">'COMPOSIÇÃO DO BDI'!$C$24</f>
        <v>0</v>
      </c>
      <c r="H314" s="27" t="n">
        <f aca="false">ROUND(E314*(1+G314),2)</f>
        <v>0</v>
      </c>
      <c r="I314" s="27" t="n">
        <f aca="false">ROUND(D314*H314,2)</f>
        <v>0</v>
      </c>
    </row>
    <row r="315" customFormat="false" ht="15" hidden="false" customHeight="true" outlineLevel="0" collapsed="false">
      <c r="A315" s="19" t="s">
        <v>473</v>
      </c>
      <c r="B315" s="19" t="s">
        <v>474</v>
      </c>
      <c r="C315" s="20"/>
      <c r="D315" s="20"/>
      <c r="E315" s="20"/>
      <c r="F315" s="20"/>
      <c r="G315" s="20"/>
      <c r="H315" s="20"/>
      <c r="I315" s="21" t="n">
        <f aca="false">SUBTOTAL(9,I316:I319)</f>
        <v>0</v>
      </c>
    </row>
    <row r="316" customFormat="false" ht="15" hidden="false" customHeight="true" outlineLevel="0" collapsed="false">
      <c r="A316" s="28" t="s">
        <v>475</v>
      </c>
      <c r="B316" s="28" t="s">
        <v>476</v>
      </c>
      <c r="C316" s="29" t="s">
        <v>446</v>
      </c>
      <c r="D316" s="30" t="n">
        <v>690.8</v>
      </c>
      <c r="E316" s="25"/>
      <c r="F316" s="29" t="s">
        <v>30</v>
      </c>
      <c r="G316" s="31" t="n">
        <f aca="false">'COMPOSIÇÃO DO BDI'!$C$24</f>
        <v>0</v>
      </c>
      <c r="H316" s="32" t="n">
        <f aca="false">ROUND(E316*(1+G316),2)</f>
        <v>0</v>
      </c>
      <c r="I316" s="32" t="n">
        <f aca="false">ROUND(D316*H316,2)</f>
        <v>0</v>
      </c>
    </row>
    <row r="317" customFormat="false" ht="15" hidden="false" customHeight="true" outlineLevel="0" collapsed="false">
      <c r="A317" s="22" t="s">
        <v>477</v>
      </c>
      <c r="B317" s="22" t="s">
        <v>478</v>
      </c>
      <c r="C317" s="23" t="s">
        <v>128</v>
      </c>
      <c r="D317" s="24" t="n">
        <v>2</v>
      </c>
      <c r="E317" s="25"/>
      <c r="F317" s="23" t="s">
        <v>30</v>
      </c>
      <c r="G317" s="26" t="n">
        <f aca="false">'COMPOSIÇÃO DO BDI'!$C$24</f>
        <v>0</v>
      </c>
      <c r="H317" s="27" t="n">
        <f aca="false">ROUND(E317*(1+G317),2)</f>
        <v>0</v>
      </c>
      <c r="I317" s="27" t="n">
        <f aca="false">ROUND(D317*H317,2)</f>
        <v>0</v>
      </c>
    </row>
    <row r="318" customFormat="false" ht="15" hidden="false" customHeight="true" outlineLevel="0" collapsed="false">
      <c r="A318" s="28" t="s">
        <v>479</v>
      </c>
      <c r="B318" s="28" t="s">
        <v>480</v>
      </c>
      <c r="C318" s="29" t="s">
        <v>128</v>
      </c>
      <c r="D318" s="30" t="n">
        <v>1</v>
      </c>
      <c r="E318" s="25"/>
      <c r="F318" s="29" t="s">
        <v>30</v>
      </c>
      <c r="G318" s="31" t="n">
        <f aca="false">'COMPOSIÇÃO DO BDI'!$C$24</f>
        <v>0</v>
      </c>
      <c r="H318" s="32" t="n">
        <f aca="false">ROUND(E318*(1+G318),2)</f>
        <v>0</v>
      </c>
      <c r="I318" s="32" t="n">
        <f aca="false">ROUND(D318*H318,2)</f>
        <v>0</v>
      </c>
    </row>
    <row r="319" customFormat="false" ht="15" hidden="false" customHeight="true" outlineLevel="0" collapsed="false">
      <c r="A319" s="22" t="s">
        <v>481</v>
      </c>
      <c r="B319" s="22" t="s">
        <v>482</v>
      </c>
      <c r="C319" s="23" t="s">
        <v>128</v>
      </c>
      <c r="D319" s="24" t="n">
        <v>2</v>
      </c>
      <c r="E319" s="25"/>
      <c r="F319" s="23" t="s">
        <v>30</v>
      </c>
      <c r="G319" s="26" t="n">
        <f aca="false">'COMPOSIÇÃO DO BDI'!$C$24</f>
        <v>0</v>
      </c>
      <c r="H319" s="27" t="n">
        <f aca="false">ROUND(E319*(1+G319),2)</f>
        <v>0</v>
      </c>
      <c r="I319" s="27" t="n">
        <f aca="false">ROUND(D319*H319,2)</f>
        <v>0</v>
      </c>
    </row>
    <row r="320" customFormat="false" ht="15" hidden="false" customHeight="true" outlineLevel="0" collapsed="false">
      <c r="A320" s="19" t="s">
        <v>483</v>
      </c>
      <c r="B320" s="19" t="s">
        <v>484</v>
      </c>
      <c r="C320" s="20"/>
      <c r="D320" s="20"/>
      <c r="E320" s="20"/>
      <c r="F320" s="20"/>
      <c r="G320" s="20"/>
      <c r="H320" s="20"/>
      <c r="I320" s="21" t="n">
        <f aca="false">SUBTOTAL(9,I321:I322)</f>
        <v>0</v>
      </c>
    </row>
    <row r="321" customFormat="false" ht="15" hidden="false" customHeight="true" outlineLevel="0" collapsed="false">
      <c r="A321" s="28" t="s">
        <v>485</v>
      </c>
      <c r="B321" s="28" t="s">
        <v>139</v>
      </c>
      <c r="C321" s="29" t="s">
        <v>140</v>
      </c>
      <c r="D321" s="30" t="n">
        <v>1.11</v>
      </c>
      <c r="E321" s="25"/>
      <c r="F321" s="29" t="s">
        <v>30</v>
      </c>
      <c r="G321" s="31" t="n">
        <f aca="false">'COMPOSIÇÃO DO BDI'!$C$24</f>
        <v>0</v>
      </c>
      <c r="H321" s="32" t="n">
        <f aca="false">ROUND(E321*(1+G321),2)</f>
        <v>0</v>
      </c>
      <c r="I321" s="32" t="n">
        <f aca="false">ROUND(D321*H321,2)</f>
        <v>0</v>
      </c>
    </row>
    <row r="322" customFormat="false" ht="15" hidden="false" customHeight="true" outlineLevel="0" collapsed="false">
      <c r="A322" s="22" t="s">
        <v>486</v>
      </c>
      <c r="B322" s="22" t="s">
        <v>142</v>
      </c>
      <c r="C322" s="23" t="s">
        <v>143</v>
      </c>
      <c r="D322" s="24" t="n">
        <v>33.38</v>
      </c>
      <c r="E322" s="25"/>
      <c r="F322" s="23" t="s">
        <v>30</v>
      </c>
      <c r="G322" s="26" t="n">
        <f aca="false">'COMPOSIÇÃO DO BDI'!$C$24</f>
        <v>0</v>
      </c>
      <c r="H322" s="27" t="n">
        <f aca="false">ROUND(E322*(1+G322),2)</f>
        <v>0</v>
      </c>
      <c r="I322" s="27" t="n">
        <f aca="false">ROUND(D322*H322,2)</f>
        <v>0</v>
      </c>
    </row>
    <row r="323" customFormat="false" ht="15" hidden="false" customHeight="true" outlineLevel="0" collapsed="false">
      <c r="A323" s="16" t="s">
        <v>487</v>
      </c>
      <c r="B323" s="16" t="s">
        <v>145</v>
      </c>
      <c r="C323" s="17"/>
      <c r="D323" s="17"/>
      <c r="E323" s="17"/>
      <c r="F323" s="17"/>
      <c r="G323" s="17"/>
      <c r="H323" s="17"/>
      <c r="I323" s="18" t="n">
        <f aca="false">SUBTOTAL(9,I324:I338)</f>
        <v>0</v>
      </c>
    </row>
    <row r="324" customFormat="false" ht="15" hidden="false" customHeight="true" outlineLevel="0" collapsed="false">
      <c r="A324" s="19" t="s">
        <v>488</v>
      </c>
      <c r="B324" s="19" t="s">
        <v>489</v>
      </c>
      <c r="C324" s="20"/>
      <c r="D324" s="20"/>
      <c r="E324" s="20"/>
      <c r="F324" s="20"/>
      <c r="G324" s="20"/>
      <c r="H324" s="20"/>
      <c r="I324" s="21" t="n">
        <f aca="false">SUBTOTAL(9,I325:I326)</f>
        <v>0</v>
      </c>
    </row>
    <row r="325" customFormat="false" ht="15" hidden="false" customHeight="true" outlineLevel="0" collapsed="false">
      <c r="A325" s="28" t="s">
        <v>490</v>
      </c>
      <c r="B325" s="28" t="s">
        <v>491</v>
      </c>
      <c r="C325" s="29" t="s">
        <v>46</v>
      </c>
      <c r="D325" s="30" t="n">
        <v>0.36</v>
      </c>
      <c r="E325" s="25"/>
      <c r="F325" s="29" t="s">
        <v>30</v>
      </c>
      <c r="G325" s="31" t="n">
        <f aca="false">'COMPOSIÇÃO DO BDI'!$C$24</f>
        <v>0</v>
      </c>
      <c r="H325" s="32" t="n">
        <f aca="false">ROUND(E325*(1+G325),2)</f>
        <v>0</v>
      </c>
      <c r="I325" s="32" t="n">
        <f aca="false">ROUND(D325*H325,2)</f>
        <v>0</v>
      </c>
    </row>
    <row r="326" customFormat="false" ht="27.75" hidden="false" customHeight="true" outlineLevel="0" collapsed="false">
      <c r="A326" s="22" t="s">
        <v>492</v>
      </c>
      <c r="B326" s="22" t="s">
        <v>153</v>
      </c>
      <c r="C326" s="23" t="s">
        <v>59</v>
      </c>
      <c r="D326" s="24" t="n">
        <v>0.02</v>
      </c>
      <c r="E326" s="25"/>
      <c r="F326" s="23" t="s">
        <v>30</v>
      </c>
      <c r="G326" s="26" t="n">
        <f aca="false">'COMPOSIÇÃO DO BDI'!$C$24</f>
        <v>0</v>
      </c>
      <c r="H326" s="27" t="n">
        <f aca="false">ROUND(E326*(1+G326),2)</f>
        <v>0</v>
      </c>
      <c r="I326" s="27" t="n">
        <f aca="false">ROUND(D326*H326,2)</f>
        <v>0</v>
      </c>
    </row>
    <row r="327" customFormat="false" ht="15" hidden="false" customHeight="true" outlineLevel="0" collapsed="false">
      <c r="A327" s="19" t="s">
        <v>493</v>
      </c>
      <c r="B327" s="19" t="s">
        <v>494</v>
      </c>
      <c r="C327" s="20"/>
      <c r="D327" s="20"/>
      <c r="E327" s="20"/>
      <c r="F327" s="20"/>
      <c r="G327" s="20"/>
      <c r="H327" s="20"/>
      <c r="I327" s="21" t="n">
        <f aca="false">SUBTOTAL(9,I328:I328)</f>
        <v>0</v>
      </c>
    </row>
    <row r="328" customFormat="false" ht="15" hidden="false" customHeight="true" outlineLevel="0" collapsed="false">
      <c r="A328" s="28" t="s">
        <v>495</v>
      </c>
      <c r="B328" s="28" t="s">
        <v>496</v>
      </c>
      <c r="C328" s="29" t="s">
        <v>46</v>
      </c>
      <c r="D328" s="30" t="n">
        <v>0.36</v>
      </c>
      <c r="E328" s="25"/>
      <c r="F328" s="29" t="s">
        <v>30</v>
      </c>
      <c r="G328" s="31" t="n">
        <f aca="false">'COMPOSIÇÃO DO BDI'!$C$24</f>
        <v>0</v>
      </c>
      <c r="H328" s="32" t="n">
        <f aca="false">ROUND(E328*(1+G328),2)</f>
        <v>0</v>
      </c>
      <c r="I328" s="32" t="n">
        <f aca="false">ROUND(D328*H328,2)</f>
        <v>0</v>
      </c>
    </row>
    <row r="329" customFormat="false" ht="15" hidden="false" customHeight="true" outlineLevel="0" collapsed="false">
      <c r="A329" s="19" t="s">
        <v>497</v>
      </c>
      <c r="B329" s="19" t="s">
        <v>147</v>
      </c>
      <c r="C329" s="20"/>
      <c r="D329" s="20"/>
      <c r="E329" s="20"/>
      <c r="F329" s="20"/>
      <c r="G329" s="20"/>
      <c r="H329" s="20"/>
      <c r="I329" s="21" t="n">
        <f aca="false">SUBTOTAL(9,I330:I332)</f>
        <v>0</v>
      </c>
    </row>
    <row r="330" customFormat="false" ht="15" hidden="false" customHeight="true" outlineLevel="0" collapsed="false">
      <c r="A330" s="22" t="s">
        <v>498</v>
      </c>
      <c r="B330" s="22" t="s">
        <v>149</v>
      </c>
      <c r="C330" s="23" t="s">
        <v>29</v>
      </c>
      <c r="D330" s="24" t="n">
        <v>28</v>
      </c>
      <c r="E330" s="25"/>
      <c r="F330" s="23" t="s">
        <v>30</v>
      </c>
      <c r="G330" s="26" t="n">
        <f aca="false">'COMPOSIÇÃO DO BDI'!$C$24</f>
        <v>0</v>
      </c>
      <c r="H330" s="27" t="n">
        <f aca="false">ROUND(E330*(1+G330),2)</f>
        <v>0</v>
      </c>
      <c r="I330" s="27" t="n">
        <f aca="false">ROUND(D330*H330,2)</f>
        <v>0</v>
      </c>
    </row>
    <row r="331" customFormat="false" ht="15" hidden="false" customHeight="true" outlineLevel="0" collapsed="false">
      <c r="A331" s="28" t="s">
        <v>499</v>
      </c>
      <c r="B331" s="28" t="s">
        <v>151</v>
      </c>
      <c r="C331" s="29" t="s">
        <v>46</v>
      </c>
      <c r="D331" s="30" t="n">
        <v>10.39</v>
      </c>
      <c r="E331" s="25"/>
      <c r="F331" s="29" t="s">
        <v>30</v>
      </c>
      <c r="G331" s="31" t="n">
        <f aca="false">'COMPOSIÇÃO DO BDI'!$C$24</f>
        <v>0</v>
      </c>
      <c r="H331" s="32" t="n">
        <f aca="false">ROUND(E331*(1+G331),2)</f>
        <v>0</v>
      </c>
      <c r="I331" s="32" t="n">
        <f aca="false">ROUND(D331*H331,2)</f>
        <v>0</v>
      </c>
    </row>
    <row r="332" customFormat="false" ht="27.75" hidden="false" customHeight="true" outlineLevel="0" collapsed="false">
      <c r="A332" s="22" t="s">
        <v>500</v>
      </c>
      <c r="B332" s="22" t="s">
        <v>153</v>
      </c>
      <c r="C332" s="23" t="s">
        <v>59</v>
      </c>
      <c r="D332" s="24" t="n">
        <v>4.16</v>
      </c>
      <c r="E332" s="25"/>
      <c r="F332" s="23" t="s">
        <v>30</v>
      </c>
      <c r="G332" s="26" t="n">
        <f aca="false">'COMPOSIÇÃO DO BDI'!$C$24</f>
        <v>0</v>
      </c>
      <c r="H332" s="27" t="n">
        <f aca="false">ROUND(E332*(1+G332),2)</f>
        <v>0</v>
      </c>
      <c r="I332" s="27" t="n">
        <f aca="false">ROUND(D332*H332,2)</f>
        <v>0</v>
      </c>
    </row>
    <row r="333" customFormat="false" ht="15" hidden="false" customHeight="true" outlineLevel="0" collapsed="false">
      <c r="A333" s="19" t="s">
        <v>501</v>
      </c>
      <c r="B333" s="19" t="s">
        <v>155</v>
      </c>
      <c r="C333" s="20"/>
      <c r="D333" s="20"/>
      <c r="E333" s="20"/>
      <c r="F333" s="20"/>
      <c r="G333" s="20"/>
      <c r="H333" s="20"/>
      <c r="I333" s="21" t="n">
        <f aca="false">SUBTOTAL(9,I334:I338)</f>
        <v>0</v>
      </c>
    </row>
    <row r="334" customFormat="false" ht="15" hidden="false" customHeight="true" outlineLevel="0" collapsed="false">
      <c r="A334" s="28" t="s">
        <v>502</v>
      </c>
      <c r="B334" s="28" t="s">
        <v>157</v>
      </c>
      <c r="C334" s="29" t="s">
        <v>59</v>
      </c>
      <c r="D334" s="30" t="n">
        <v>1.04</v>
      </c>
      <c r="E334" s="25"/>
      <c r="F334" s="29" t="s">
        <v>30</v>
      </c>
      <c r="G334" s="31" t="n">
        <f aca="false">'COMPOSIÇÃO DO BDI'!$C$24</f>
        <v>0</v>
      </c>
      <c r="H334" s="32" t="n">
        <f aca="false">ROUND(E334*(1+G334),2)</f>
        <v>0</v>
      </c>
      <c r="I334" s="32" t="n">
        <f aca="false">ROUND(D334*H334,2)</f>
        <v>0</v>
      </c>
    </row>
    <row r="335" customFormat="false" ht="15" hidden="false" customHeight="true" outlineLevel="0" collapsed="false">
      <c r="A335" s="22" t="s">
        <v>503</v>
      </c>
      <c r="B335" s="22" t="s">
        <v>159</v>
      </c>
      <c r="C335" s="23" t="s">
        <v>46</v>
      </c>
      <c r="D335" s="24" t="n">
        <v>10.39</v>
      </c>
      <c r="E335" s="25"/>
      <c r="F335" s="23" t="s">
        <v>30</v>
      </c>
      <c r="G335" s="26" t="n">
        <f aca="false">'COMPOSIÇÃO DO BDI'!$C$24</f>
        <v>0</v>
      </c>
      <c r="H335" s="27" t="n">
        <f aca="false">ROUND(E335*(1+G335),2)</f>
        <v>0</v>
      </c>
      <c r="I335" s="27" t="n">
        <f aca="false">ROUND(D335*H335,2)</f>
        <v>0</v>
      </c>
    </row>
    <row r="336" customFormat="false" ht="15" hidden="false" customHeight="true" outlineLevel="0" collapsed="false">
      <c r="A336" s="28" t="s">
        <v>504</v>
      </c>
      <c r="B336" s="28" t="s">
        <v>161</v>
      </c>
      <c r="C336" s="29" t="s">
        <v>46</v>
      </c>
      <c r="D336" s="30" t="n">
        <v>10.39</v>
      </c>
      <c r="E336" s="25"/>
      <c r="F336" s="29" t="s">
        <v>30</v>
      </c>
      <c r="G336" s="31" t="n">
        <f aca="false">'COMPOSIÇÃO DO BDI'!$C$24</f>
        <v>0</v>
      </c>
      <c r="H336" s="32" t="n">
        <f aca="false">ROUND(E336*(1+G336),2)</f>
        <v>0</v>
      </c>
      <c r="I336" s="32" t="n">
        <f aca="false">ROUND(D336*H336,2)</f>
        <v>0</v>
      </c>
    </row>
    <row r="337" customFormat="false" ht="27.75" hidden="false" customHeight="true" outlineLevel="0" collapsed="false">
      <c r="A337" s="22" t="s">
        <v>505</v>
      </c>
      <c r="B337" s="22" t="s">
        <v>163</v>
      </c>
      <c r="C337" s="23" t="s">
        <v>82</v>
      </c>
      <c r="D337" s="24" t="n">
        <v>8.68</v>
      </c>
      <c r="E337" s="25"/>
      <c r="F337" s="23" t="s">
        <v>30</v>
      </c>
      <c r="G337" s="26" t="n">
        <f aca="false">'COMPOSIÇÃO DO BDI'!$C$24</f>
        <v>0</v>
      </c>
      <c r="H337" s="27" t="n">
        <f aca="false">ROUND(E337*(1+G337),2)</f>
        <v>0</v>
      </c>
      <c r="I337" s="27" t="n">
        <f aca="false">ROUND(D337*H337,2)</f>
        <v>0</v>
      </c>
    </row>
    <row r="338" customFormat="false" ht="27.75" hidden="false" customHeight="true" outlineLevel="0" collapsed="false">
      <c r="A338" s="28" t="s">
        <v>506</v>
      </c>
      <c r="B338" s="28" t="s">
        <v>165</v>
      </c>
      <c r="C338" s="29" t="s">
        <v>59</v>
      </c>
      <c r="D338" s="30" t="n">
        <v>0.52</v>
      </c>
      <c r="E338" s="25"/>
      <c r="F338" s="29" t="s">
        <v>30</v>
      </c>
      <c r="G338" s="31" t="n">
        <f aca="false">'COMPOSIÇÃO DO BDI'!$C$24</f>
        <v>0</v>
      </c>
      <c r="H338" s="32" t="n">
        <f aca="false">ROUND(E338*(1+G338),2)</f>
        <v>0</v>
      </c>
      <c r="I338" s="32" t="n">
        <f aca="false">ROUND(D338*H338,2)</f>
        <v>0</v>
      </c>
    </row>
    <row r="339" customFormat="false" ht="15" hidden="false" customHeight="true" outlineLevel="0" collapsed="false">
      <c r="A339" s="16" t="s">
        <v>507</v>
      </c>
      <c r="B339" s="16" t="s">
        <v>508</v>
      </c>
      <c r="C339" s="17"/>
      <c r="D339" s="17"/>
      <c r="E339" s="17"/>
      <c r="F339" s="17"/>
      <c r="G339" s="17"/>
      <c r="H339" s="17"/>
      <c r="I339" s="18" t="n">
        <f aca="false">SUBTOTAL(9,I340:I341)</f>
        <v>0</v>
      </c>
    </row>
    <row r="340" customFormat="false" ht="15" hidden="false" customHeight="true" outlineLevel="0" collapsed="false">
      <c r="A340" s="19" t="s">
        <v>509</v>
      </c>
      <c r="B340" s="19" t="s">
        <v>510</v>
      </c>
      <c r="C340" s="20"/>
      <c r="D340" s="20"/>
      <c r="E340" s="20"/>
      <c r="F340" s="20"/>
      <c r="G340" s="20"/>
      <c r="H340" s="20"/>
      <c r="I340" s="21" t="n">
        <f aca="false">SUBTOTAL(9,I341:I341)</f>
        <v>0</v>
      </c>
    </row>
    <row r="341" customFormat="false" ht="27.75" hidden="false" customHeight="true" outlineLevel="0" collapsed="false">
      <c r="A341" s="22" t="s">
        <v>511</v>
      </c>
      <c r="B341" s="22" t="s">
        <v>512</v>
      </c>
      <c r="C341" s="23" t="s">
        <v>46</v>
      </c>
      <c r="D341" s="24" t="n">
        <v>15.56</v>
      </c>
      <c r="E341" s="25"/>
      <c r="F341" s="23" t="s">
        <v>30</v>
      </c>
      <c r="G341" s="26" t="n">
        <f aca="false">'COMPOSIÇÃO DO BDI'!$C$24</f>
        <v>0</v>
      </c>
      <c r="H341" s="27" t="n">
        <f aca="false">ROUND(E341*(1+G341),2)</f>
        <v>0</v>
      </c>
      <c r="I341" s="27" t="n">
        <f aca="false">ROUND(D341*H341,2)</f>
        <v>0</v>
      </c>
    </row>
    <row r="342" customFormat="false" ht="15" hidden="false" customHeight="true" outlineLevel="0" collapsed="false">
      <c r="A342" s="16" t="s">
        <v>513</v>
      </c>
      <c r="B342" s="16" t="s">
        <v>514</v>
      </c>
      <c r="C342" s="17"/>
      <c r="D342" s="17"/>
      <c r="E342" s="17"/>
      <c r="F342" s="17"/>
      <c r="G342" s="17"/>
      <c r="H342" s="17"/>
      <c r="I342" s="18" t="n">
        <f aca="false">SUBTOTAL(9,I343:I349)</f>
        <v>0</v>
      </c>
    </row>
    <row r="343" customFormat="false" ht="15" hidden="false" customHeight="true" outlineLevel="0" collapsed="false">
      <c r="A343" s="19" t="s">
        <v>515</v>
      </c>
      <c r="B343" s="19" t="s">
        <v>516</v>
      </c>
      <c r="C343" s="20"/>
      <c r="D343" s="20"/>
      <c r="E343" s="20"/>
      <c r="F343" s="20"/>
      <c r="G343" s="20"/>
      <c r="H343" s="20"/>
      <c r="I343" s="21" t="n">
        <f aca="false">SUBTOTAL(9,I344:I345)</f>
        <v>0</v>
      </c>
    </row>
    <row r="344" customFormat="false" ht="15" hidden="false" customHeight="true" outlineLevel="0" collapsed="false">
      <c r="A344" s="28" t="s">
        <v>517</v>
      </c>
      <c r="B344" s="28" t="s">
        <v>518</v>
      </c>
      <c r="C344" s="29" t="s">
        <v>46</v>
      </c>
      <c r="D344" s="30" t="n">
        <v>12.2</v>
      </c>
      <c r="E344" s="25"/>
      <c r="F344" s="29" t="s">
        <v>30</v>
      </c>
      <c r="G344" s="31" t="n">
        <f aca="false">'COMPOSIÇÃO DO BDI'!$C$24</f>
        <v>0</v>
      </c>
      <c r="H344" s="32" t="n">
        <f aca="false">ROUND(E344*(1+G344),2)</f>
        <v>0</v>
      </c>
      <c r="I344" s="32" t="n">
        <f aca="false">ROUND(D344*H344,2)</f>
        <v>0</v>
      </c>
    </row>
    <row r="345" customFormat="false" ht="15" hidden="false" customHeight="true" outlineLevel="0" collapsed="false">
      <c r="A345" s="22" t="s">
        <v>519</v>
      </c>
      <c r="B345" s="22" t="s">
        <v>520</v>
      </c>
      <c r="C345" s="23" t="s">
        <v>46</v>
      </c>
      <c r="D345" s="24" t="n">
        <v>12.2</v>
      </c>
      <c r="E345" s="25"/>
      <c r="F345" s="23" t="s">
        <v>30</v>
      </c>
      <c r="G345" s="26" t="n">
        <f aca="false">'COMPOSIÇÃO DO BDI'!$C$24</f>
        <v>0</v>
      </c>
      <c r="H345" s="27" t="n">
        <f aca="false">ROUND(E345*(1+G345),2)</f>
        <v>0</v>
      </c>
      <c r="I345" s="27" t="n">
        <f aca="false">ROUND(D345*H345,2)</f>
        <v>0</v>
      </c>
    </row>
    <row r="346" customFormat="false" ht="15" hidden="false" customHeight="true" outlineLevel="0" collapsed="false">
      <c r="A346" s="19" t="s">
        <v>521</v>
      </c>
      <c r="B346" s="19" t="s">
        <v>522</v>
      </c>
      <c r="C346" s="20"/>
      <c r="D346" s="20"/>
      <c r="E346" s="20"/>
      <c r="F346" s="20"/>
      <c r="G346" s="20"/>
      <c r="H346" s="20"/>
      <c r="I346" s="21" t="n">
        <f aca="false">SUBTOTAL(9,I347:I347)</f>
        <v>0</v>
      </c>
    </row>
    <row r="347" customFormat="false" ht="15" hidden="false" customHeight="true" outlineLevel="0" collapsed="false">
      <c r="A347" s="28" t="s">
        <v>523</v>
      </c>
      <c r="B347" s="28" t="s">
        <v>524</v>
      </c>
      <c r="C347" s="29" t="s">
        <v>46</v>
      </c>
      <c r="D347" s="30" t="n">
        <v>12.2</v>
      </c>
      <c r="E347" s="25"/>
      <c r="F347" s="29" t="s">
        <v>30</v>
      </c>
      <c r="G347" s="31" t="n">
        <f aca="false">'COMPOSIÇÃO DO BDI'!$C$24</f>
        <v>0</v>
      </c>
      <c r="H347" s="32" t="n">
        <f aca="false">ROUND(E347*(1+G347),2)</f>
        <v>0</v>
      </c>
      <c r="I347" s="32" t="n">
        <f aca="false">ROUND(D347*H347,2)</f>
        <v>0</v>
      </c>
    </row>
    <row r="348" customFormat="false" ht="15" hidden="false" customHeight="true" outlineLevel="0" collapsed="false">
      <c r="A348" s="19" t="s">
        <v>525</v>
      </c>
      <c r="B348" s="19" t="s">
        <v>526</v>
      </c>
      <c r="C348" s="20"/>
      <c r="D348" s="20"/>
      <c r="E348" s="20"/>
      <c r="F348" s="20"/>
      <c r="G348" s="20"/>
      <c r="H348" s="20"/>
      <c r="I348" s="21" t="n">
        <f aca="false">SUBTOTAL(9,I349:I349)</f>
        <v>0</v>
      </c>
    </row>
    <row r="349" customFormat="false" ht="27.75" hidden="false" customHeight="true" outlineLevel="0" collapsed="false">
      <c r="A349" s="22" t="s">
        <v>527</v>
      </c>
      <c r="B349" s="22" t="s">
        <v>528</v>
      </c>
      <c r="C349" s="23" t="s">
        <v>46</v>
      </c>
      <c r="D349" s="24" t="n">
        <v>1.42</v>
      </c>
      <c r="E349" s="25"/>
      <c r="F349" s="23" t="s">
        <v>30</v>
      </c>
      <c r="G349" s="26" t="n">
        <f aca="false">'COMPOSIÇÃO DO BDI'!$C$24</f>
        <v>0</v>
      </c>
      <c r="H349" s="27" t="n">
        <f aca="false">ROUND(E349*(1+G349),2)</f>
        <v>0</v>
      </c>
      <c r="I349" s="27" t="n">
        <f aca="false">ROUND(D349*H349,2)</f>
        <v>0</v>
      </c>
    </row>
    <row r="350" customFormat="false" ht="15" hidden="false" customHeight="true" outlineLevel="0" collapsed="false">
      <c r="A350" s="16" t="s">
        <v>529</v>
      </c>
      <c r="B350" s="16" t="s">
        <v>530</v>
      </c>
      <c r="C350" s="17"/>
      <c r="D350" s="17"/>
      <c r="E350" s="17"/>
      <c r="F350" s="17"/>
      <c r="G350" s="17"/>
      <c r="H350" s="17"/>
      <c r="I350" s="18" t="n">
        <f aca="false">SUBTOTAL(9,I351:I356)</f>
        <v>0</v>
      </c>
    </row>
    <row r="351" customFormat="false" ht="15" hidden="false" customHeight="true" outlineLevel="0" collapsed="false">
      <c r="A351" s="19" t="s">
        <v>531</v>
      </c>
      <c r="B351" s="19" t="s">
        <v>532</v>
      </c>
      <c r="C351" s="20"/>
      <c r="D351" s="20"/>
      <c r="E351" s="20"/>
      <c r="F351" s="20"/>
      <c r="G351" s="20"/>
      <c r="H351" s="20"/>
      <c r="I351" s="21" t="n">
        <f aca="false">SUBTOTAL(9,I352:I353)</f>
        <v>0</v>
      </c>
    </row>
    <row r="352" customFormat="false" ht="15" hidden="false" customHeight="true" outlineLevel="0" collapsed="false">
      <c r="A352" s="28" t="s">
        <v>533</v>
      </c>
      <c r="B352" s="28" t="s">
        <v>534</v>
      </c>
      <c r="C352" s="29" t="s">
        <v>535</v>
      </c>
      <c r="D352" s="30" t="n">
        <v>128</v>
      </c>
      <c r="E352" s="25"/>
      <c r="F352" s="29" t="s">
        <v>30</v>
      </c>
      <c r="G352" s="31" t="n">
        <f aca="false">'COMPOSIÇÃO DO BDI'!$C$24</f>
        <v>0</v>
      </c>
      <c r="H352" s="32" t="n">
        <f aca="false">ROUND(E352*(1+G352),2)</f>
        <v>0</v>
      </c>
      <c r="I352" s="32" t="n">
        <f aca="false">ROUND(D352*H352,2)</f>
        <v>0</v>
      </c>
    </row>
    <row r="353" customFormat="false" ht="15" hidden="false" customHeight="true" outlineLevel="0" collapsed="false">
      <c r="A353" s="22" t="s">
        <v>536</v>
      </c>
      <c r="B353" s="22" t="s">
        <v>537</v>
      </c>
      <c r="C353" s="23" t="s">
        <v>535</v>
      </c>
      <c r="D353" s="24" t="n">
        <v>128</v>
      </c>
      <c r="E353" s="25"/>
      <c r="F353" s="23" t="s">
        <v>30</v>
      </c>
      <c r="G353" s="26" t="n">
        <f aca="false">'COMPOSIÇÃO DO BDI'!$C$24</f>
        <v>0</v>
      </c>
      <c r="H353" s="27" t="n">
        <f aca="false">ROUND(E353*(1+G353),2)</f>
        <v>0</v>
      </c>
      <c r="I353" s="27" t="n">
        <f aca="false">ROUND(D353*H353,2)</f>
        <v>0</v>
      </c>
    </row>
    <row r="354" customFormat="false" ht="15" hidden="false" customHeight="true" outlineLevel="0" collapsed="false">
      <c r="A354" s="19" t="s">
        <v>538</v>
      </c>
      <c r="B354" s="19" t="s">
        <v>539</v>
      </c>
      <c r="C354" s="20"/>
      <c r="D354" s="20"/>
      <c r="E354" s="20"/>
      <c r="F354" s="20"/>
      <c r="G354" s="20"/>
      <c r="H354" s="20"/>
      <c r="I354" s="21" t="n">
        <f aca="false">SUBTOTAL(9,I355:I356)</f>
        <v>0</v>
      </c>
    </row>
    <row r="355" customFormat="false" ht="15" hidden="false" customHeight="true" outlineLevel="0" collapsed="false">
      <c r="A355" s="28" t="s">
        <v>540</v>
      </c>
      <c r="B355" s="28" t="s">
        <v>534</v>
      </c>
      <c r="C355" s="29" t="s">
        <v>535</v>
      </c>
      <c r="D355" s="30" t="n">
        <v>32</v>
      </c>
      <c r="E355" s="25"/>
      <c r="F355" s="29" t="s">
        <v>30</v>
      </c>
      <c r="G355" s="31" t="n">
        <f aca="false">'COMPOSIÇÃO DO BDI'!$C$24</f>
        <v>0</v>
      </c>
      <c r="H355" s="32" t="n">
        <f aca="false">ROUND(E355*(1+G355),2)</f>
        <v>0</v>
      </c>
      <c r="I355" s="32" t="n">
        <f aca="false">ROUND(D355*H355,2)</f>
        <v>0</v>
      </c>
    </row>
    <row r="356" customFormat="false" ht="15" hidden="false" customHeight="true" outlineLevel="0" collapsed="false">
      <c r="A356" s="22" t="s">
        <v>541</v>
      </c>
      <c r="B356" s="22" t="s">
        <v>537</v>
      </c>
      <c r="C356" s="23" t="s">
        <v>535</v>
      </c>
      <c r="D356" s="24" t="n">
        <v>32</v>
      </c>
      <c r="E356" s="25"/>
      <c r="F356" s="23" t="s">
        <v>30</v>
      </c>
      <c r="G356" s="26" t="n">
        <f aca="false">'COMPOSIÇÃO DO BDI'!$C$24</f>
        <v>0</v>
      </c>
      <c r="H356" s="27" t="n">
        <f aca="false">ROUND(E356*(1+G356),2)</f>
        <v>0</v>
      </c>
      <c r="I356" s="27" t="n">
        <f aca="false">ROUND(D356*H356,2)</f>
        <v>0</v>
      </c>
    </row>
    <row r="357" customFormat="false" ht="15" hidden="false" customHeight="true" outlineLevel="0" collapsed="false">
      <c r="A357" s="16" t="s">
        <v>542</v>
      </c>
      <c r="B357" s="16" t="s">
        <v>167</v>
      </c>
      <c r="C357" s="17"/>
      <c r="D357" s="17"/>
      <c r="E357" s="17"/>
      <c r="F357" s="17"/>
      <c r="G357" s="17"/>
      <c r="H357" s="17"/>
      <c r="I357" s="18" t="n">
        <f aca="false">SUBTOTAL(9,I358:I464)</f>
        <v>0</v>
      </c>
    </row>
    <row r="358" customFormat="false" ht="15" hidden="false" customHeight="true" outlineLevel="0" collapsed="false">
      <c r="A358" s="19" t="s">
        <v>543</v>
      </c>
      <c r="B358" s="19" t="s">
        <v>169</v>
      </c>
      <c r="C358" s="20"/>
      <c r="D358" s="20"/>
      <c r="E358" s="20"/>
      <c r="F358" s="20"/>
      <c r="G358" s="20"/>
      <c r="H358" s="20"/>
      <c r="I358" s="21" t="n">
        <f aca="false">SUBTOTAL(9,I359:I395)</f>
        <v>0</v>
      </c>
    </row>
    <row r="359" customFormat="false" ht="15" hidden="false" customHeight="true" outlineLevel="0" collapsed="false">
      <c r="A359" s="33" t="s">
        <v>544</v>
      </c>
      <c r="B359" s="33" t="s">
        <v>171</v>
      </c>
      <c r="C359" s="34"/>
      <c r="D359" s="34"/>
      <c r="E359" s="34"/>
      <c r="F359" s="34"/>
      <c r="G359" s="34"/>
      <c r="H359" s="34"/>
      <c r="I359" s="35" t="n">
        <f aca="false">SUBTOTAL(9,I360:I369)</f>
        <v>0</v>
      </c>
    </row>
    <row r="360" customFormat="false" ht="27.75" hidden="false" customHeight="true" outlineLevel="0" collapsed="false">
      <c r="A360" s="28" t="s">
        <v>545</v>
      </c>
      <c r="B360" s="28" t="s">
        <v>546</v>
      </c>
      <c r="C360" s="29" t="s">
        <v>128</v>
      </c>
      <c r="D360" s="30" t="n">
        <v>1</v>
      </c>
      <c r="E360" s="25"/>
      <c r="F360" s="29" t="s">
        <v>174</v>
      </c>
      <c r="G360" s="31" t="n">
        <f aca="false">'COMPOSIÇÃO DO BDI'!$D$24</f>
        <v>0</v>
      </c>
      <c r="H360" s="32" t="n">
        <f aca="false">ROUND(E360*(1+G360),2)</f>
        <v>0</v>
      </c>
      <c r="I360" s="32" t="n">
        <f aca="false">ROUND(D360*H360,2)</f>
        <v>0</v>
      </c>
    </row>
    <row r="361" customFormat="false" ht="27.75" hidden="false" customHeight="true" outlineLevel="0" collapsed="false">
      <c r="A361" s="22" t="s">
        <v>547</v>
      </c>
      <c r="B361" s="22" t="s">
        <v>548</v>
      </c>
      <c r="C361" s="23" t="s">
        <v>128</v>
      </c>
      <c r="D361" s="24" t="n">
        <v>2</v>
      </c>
      <c r="E361" s="25"/>
      <c r="F361" s="23" t="s">
        <v>174</v>
      </c>
      <c r="G361" s="26" t="n">
        <f aca="false">'COMPOSIÇÃO DO BDI'!$D$24</f>
        <v>0</v>
      </c>
      <c r="H361" s="27" t="n">
        <f aca="false">ROUND(E361*(1+G361),2)</f>
        <v>0</v>
      </c>
      <c r="I361" s="27" t="n">
        <f aca="false">ROUND(D361*H361,2)</f>
        <v>0</v>
      </c>
    </row>
    <row r="362" customFormat="false" ht="27.75" hidden="false" customHeight="true" outlineLevel="0" collapsed="false">
      <c r="A362" s="28" t="s">
        <v>549</v>
      </c>
      <c r="B362" s="28" t="s">
        <v>550</v>
      </c>
      <c r="C362" s="29" t="s">
        <v>128</v>
      </c>
      <c r="D362" s="30" t="n">
        <v>2</v>
      </c>
      <c r="E362" s="25"/>
      <c r="F362" s="29" t="s">
        <v>174</v>
      </c>
      <c r="G362" s="31" t="n">
        <f aca="false">'COMPOSIÇÃO DO BDI'!$D$24</f>
        <v>0</v>
      </c>
      <c r="H362" s="32" t="n">
        <f aca="false">ROUND(E362*(1+G362),2)</f>
        <v>0</v>
      </c>
      <c r="I362" s="32" t="n">
        <f aca="false">ROUND(D362*H362,2)</f>
        <v>0</v>
      </c>
    </row>
    <row r="363" customFormat="false" ht="15" hidden="false" customHeight="true" outlineLevel="0" collapsed="false">
      <c r="A363" s="22" t="s">
        <v>551</v>
      </c>
      <c r="B363" s="22" t="s">
        <v>552</v>
      </c>
      <c r="C363" s="23" t="s">
        <v>105</v>
      </c>
      <c r="D363" s="24" t="n">
        <v>1</v>
      </c>
      <c r="E363" s="25"/>
      <c r="F363" s="23" t="s">
        <v>174</v>
      </c>
      <c r="G363" s="26" t="n">
        <f aca="false">'COMPOSIÇÃO DO BDI'!$D$24</f>
        <v>0</v>
      </c>
      <c r="H363" s="27" t="n">
        <f aca="false">ROUND(E363*(1+G363),2)</f>
        <v>0</v>
      </c>
      <c r="I363" s="27" t="n">
        <f aca="false">ROUND(D363*H363,2)</f>
        <v>0</v>
      </c>
    </row>
    <row r="364" customFormat="false" ht="15" hidden="false" customHeight="true" outlineLevel="0" collapsed="false">
      <c r="A364" s="28" t="s">
        <v>553</v>
      </c>
      <c r="B364" s="28" t="s">
        <v>554</v>
      </c>
      <c r="C364" s="29" t="s">
        <v>105</v>
      </c>
      <c r="D364" s="30" t="n">
        <v>1</v>
      </c>
      <c r="E364" s="25"/>
      <c r="F364" s="29" t="s">
        <v>174</v>
      </c>
      <c r="G364" s="31" t="n">
        <f aca="false">'COMPOSIÇÃO DO BDI'!$D$24</f>
        <v>0</v>
      </c>
      <c r="H364" s="32" t="n">
        <f aca="false">ROUND(E364*(1+G364),2)</f>
        <v>0</v>
      </c>
      <c r="I364" s="32" t="n">
        <f aca="false">ROUND(D364*H364,2)</f>
        <v>0</v>
      </c>
    </row>
    <row r="365" customFormat="false" ht="27.75" hidden="false" customHeight="true" outlineLevel="0" collapsed="false">
      <c r="A365" s="22" t="s">
        <v>555</v>
      </c>
      <c r="B365" s="22" t="s">
        <v>556</v>
      </c>
      <c r="C365" s="23" t="s">
        <v>128</v>
      </c>
      <c r="D365" s="24" t="n">
        <v>1</v>
      </c>
      <c r="E365" s="25"/>
      <c r="F365" s="23" t="s">
        <v>174</v>
      </c>
      <c r="G365" s="26" t="n">
        <f aca="false">'COMPOSIÇÃO DO BDI'!$D$24</f>
        <v>0</v>
      </c>
      <c r="H365" s="27" t="n">
        <f aca="false">ROUND(E365*(1+G365),2)</f>
        <v>0</v>
      </c>
      <c r="I365" s="27" t="n">
        <f aca="false">ROUND(D365*H365,2)</f>
        <v>0</v>
      </c>
    </row>
    <row r="366" customFormat="false" ht="27.75" hidden="false" customHeight="true" outlineLevel="0" collapsed="false">
      <c r="A366" s="28" t="s">
        <v>557</v>
      </c>
      <c r="B366" s="28" t="s">
        <v>558</v>
      </c>
      <c r="C366" s="29" t="s">
        <v>128</v>
      </c>
      <c r="D366" s="30" t="n">
        <v>14</v>
      </c>
      <c r="E366" s="25"/>
      <c r="F366" s="29" t="s">
        <v>174</v>
      </c>
      <c r="G366" s="31" t="n">
        <f aca="false">'COMPOSIÇÃO DO BDI'!$D$24</f>
        <v>0</v>
      </c>
      <c r="H366" s="32" t="n">
        <f aca="false">ROUND(E366*(1+G366),2)</f>
        <v>0</v>
      </c>
      <c r="I366" s="32" t="n">
        <f aca="false">ROUND(D366*H366,2)</f>
        <v>0</v>
      </c>
    </row>
    <row r="367" customFormat="false" ht="27.75" hidden="false" customHeight="true" outlineLevel="0" collapsed="false">
      <c r="A367" s="22" t="s">
        <v>559</v>
      </c>
      <c r="B367" s="22" t="s">
        <v>560</v>
      </c>
      <c r="C367" s="23" t="s">
        <v>128</v>
      </c>
      <c r="D367" s="24" t="n">
        <v>12</v>
      </c>
      <c r="E367" s="25"/>
      <c r="F367" s="23" t="s">
        <v>174</v>
      </c>
      <c r="G367" s="26" t="n">
        <f aca="false">'COMPOSIÇÃO DO BDI'!$D$24</f>
        <v>0</v>
      </c>
      <c r="H367" s="27" t="n">
        <f aca="false">ROUND(E367*(1+G367),2)</f>
        <v>0</v>
      </c>
      <c r="I367" s="27" t="n">
        <f aca="false">ROUND(D367*H367,2)</f>
        <v>0</v>
      </c>
    </row>
    <row r="368" customFormat="false" ht="27.75" hidden="false" customHeight="true" outlineLevel="0" collapsed="false">
      <c r="A368" s="28" t="s">
        <v>561</v>
      </c>
      <c r="B368" s="28" t="s">
        <v>562</v>
      </c>
      <c r="C368" s="29" t="s">
        <v>128</v>
      </c>
      <c r="D368" s="30" t="n">
        <v>1</v>
      </c>
      <c r="E368" s="25"/>
      <c r="F368" s="29" t="s">
        <v>174</v>
      </c>
      <c r="G368" s="31" t="n">
        <f aca="false">'COMPOSIÇÃO DO BDI'!$D$24</f>
        <v>0</v>
      </c>
      <c r="H368" s="32" t="n">
        <f aca="false">ROUND(E368*(1+G368),2)</f>
        <v>0</v>
      </c>
      <c r="I368" s="32" t="n">
        <f aca="false">ROUND(D368*H368,2)</f>
        <v>0</v>
      </c>
    </row>
    <row r="369" customFormat="false" ht="27.75" hidden="false" customHeight="true" outlineLevel="0" collapsed="false">
      <c r="A369" s="22" t="s">
        <v>563</v>
      </c>
      <c r="B369" s="22" t="s">
        <v>564</v>
      </c>
      <c r="C369" s="23" t="s">
        <v>128</v>
      </c>
      <c r="D369" s="24" t="n">
        <v>1</v>
      </c>
      <c r="E369" s="25"/>
      <c r="F369" s="23" t="s">
        <v>174</v>
      </c>
      <c r="G369" s="26" t="n">
        <f aca="false">'COMPOSIÇÃO DO BDI'!$D$24</f>
        <v>0</v>
      </c>
      <c r="H369" s="27" t="n">
        <f aca="false">ROUND(E369*(1+G369),2)</f>
        <v>0</v>
      </c>
      <c r="I369" s="27" t="n">
        <f aca="false">ROUND(D369*H369,2)</f>
        <v>0</v>
      </c>
    </row>
    <row r="370" customFormat="false" ht="15" hidden="false" customHeight="true" outlineLevel="0" collapsed="false">
      <c r="A370" s="33" t="s">
        <v>565</v>
      </c>
      <c r="B370" s="33" t="s">
        <v>566</v>
      </c>
      <c r="C370" s="34"/>
      <c r="D370" s="34"/>
      <c r="E370" s="34"/>
      <c r="F370" s="34"/>
      <c r="G370" s="34"/>
      <c r="H370" s="34"/>
      <c r="I370" s="35" t="n">
        <f aca="false">SUBTOTAL(9,I371:I377)</f>
        <v>0</v>
      </c>
    </row>
    <row r="371" customFormat="false" ht="27.75" hidden="false" customHeight="true" outlineLevel="0" collapsed="false">
      <c r="A371" s="28" t="s">
        <v>567</v>
      </c>
      <c r="B371" s="28" t="s">
        <v>568</v>
      </c>
      <c r="C371" s="29" t="s">
        <v>128</v>
      </c>
      <c r="D371" s="30" t="n">
        <v>2</v>
      </c>
      <c r="E371" s="25"/>
      <c r="F371" s="29" t="s">
        <v>174</v>
      </c>
      <c r="G371" s="31" t="n">
        <f aca="false">'COMPOSIÇÃO DO BDI'!$D$24</f>
        <v>0</v>
      </c>
      <c r="H371" s="32" t="n">
        <f aca="false">ROUND(E371*(1+G371),2)</f>
        <v>0</v>
      </c>
      <c r="I371" s="32" t="n">
        <f aca="false">ROUND(D371*H371,2)</f>
        <v>0</v>
      </c>
    </row>
    <row r="372" customFormat="false" ht="27.75" hidden="false" customHeight="true" outlineLevel="0" collapsed="false">
      <c r="A372" s="22" t="s">
        <v>569</v>
      </c>
      <c r="B372" s="22" t="s">
        <v>570</v>
      </c>
      <c r="C372" s="23" t="s">
        <v>128</v>
      </c>
      <c r="D372" s="24" t="n">
        <v>3</v>
      </c>
      <c r="E372" s="25"/>
      <c r="F372" s="23" t="s">
        <v>174</v>
      </c>
      <c r="G372" s="26" t="n">
        <f aca="false">'COMPOSIÇÃO DO BDI'!$D$24</f>
        <v>0</v>
      </c>
      <c r="H372" s="27" t="n">
        <f aca="false">ROUND(E372*(1+G372),2)</f>
        <v>0</v>
      </c>
      <c r="I372" s="27" t="n">
        <f aca="false">ROUND(D372*H372,2)</f>
        <v>0</v>
      </c>
    </row>
    <row r="373" customFormat="false" ht="27.75" hidden="false" customHeight="true" outlineLevel="0" collapsed="false">
      <c r="A373" s="28" t="s">
        <v>571</v>
      </c>
      <c r="B373" s="28" t="s">
        <v>572</v>
      </c>
      <c r="C373" s="29" t="s">
        <v>128</v>
      </c>
      <c r="D373" s="30" t="n">
        <v>1</v>
      </c>
      <c r="E373" s="25"/>
      <c r="F373" s="29" t="s">
        <v>174</v>
      </c>
      <c r="G373" s="31" t="n">
        <f aca="false">'COMPOSIÇÃO DO BDI'!$D$24</f>
        <v>0</v>
      </c>
      <c r="H373" s="32" t="n">
        <f aca="false">ROUND(E373*(1+G373),2)</f>
        <v>0</v>
      </c>
      <c r="I373" s="32" t="n">
        <f aca="false">ROUND(D373*H373,2)</f>
        <v>0</v>
      </c>
    </row>
    <row r="374" customFormat="false" ht="27.75" hidden="false" customHeight="true" outlineLevel="0" collapsed="false">
      <c r="A374" s="22" t="s">
        <v>573</v>
      </c>
      <c r="B374" s="22" t="s">
        <v>574</v>
      </c>
      <c r="C374" s="23" t="s">
        <v>128</v>
      </c>
      <c r="D374" s="24" t="n">
        <v>2</v>
      </c>
      <c r="E374" s="25"/>
      <c r="F374" s="23" t="s">
        <v>174</v>
      </c>
      <c r="G374" s="26" t="n">
        <f aca="false">'COMPOSIÇÃO DO BDI'!$D$24</f>
        <v>0</v>
      </c>
      <c r="H374" s="27" t="n">
        <f aca="false">ROUND(E374*(1+G374),2)</f>
        <v>0</v>
      </c>
      <c r="I374" s="27" t="n">
        <f aca="false">ROUND(D374*H374,2)</f>
        <v>0</v>
      </c>
    </row>
    <row r="375" customFormat="false" ht="15" hidden="false" customHeight="true" outlineLevel="0" collapsed="false">
      <c r="A375" s="28" t="s">
        <v>575</v>
      </c>
      <c r="B375" s="28" t="s">
        <v>576</v>
      </c>
      <c r="C375" s="29" t="s">
        <v>105</v>
      </c>
      <c r="D375" s="30" t="n">
        <v>1</v>
      </c>
      <c r="E375" s="25"/>
      <c r="F375" s="29" t="s">
        <v>174</v>
      </c>
      <c r="G375" s="31" t="n">
        <f aca="false">'COMPOSIÇÃO DO BDI'!$D$24</f>
        <v>0</v>
      </c>
      <c r="H375" s="32" t="n">
        <f aca="false">ROUND(E375*(1+G375),2)</f>
        <v>0</v>
      </c>
      <c r="I375" s="32" t="n">
        <f aca="false">ROUND(D375*H375,2)</f>
        <v>0</v>
      </c>
    </row>
    <row r="376" customFormat="false" ht="27.75" hidden="false" customHeight="true" outlineLevel="0" collapsed="false">
      <c r="A376" s="22" t="s">
        <v>577</v>
      </c>
      <c r="B376" s="22" t="s">
        <v>578</v>
      </c>
      <c r="C376" s="23" t="s">
        <v>128</v>
      </c>
      <c r="D376" s="24" t="n">
        <v>1</v>
      </c>
      <c r="E376" s="25"/>
      <c r="F376" s="23" t="s">
        <v>174</v>
      </c>
      <c r="G376" s="26" t="n">
        <f aca="false">'COMPOSIÇÃO DO BDI'!$D$24</f>
        <v>0</v>
      </c>
      <c r="H376" s="27" t="n">
        <f aca="false">ROUND(E376*(1+G376),2)</f>
        <v>0</v>
      </c>
      <c r="I376" s="27" t="n">
        <f aca="false">ROUND(D376*H376,2)</f>
        <v>0</v>
      </c>
    </row>
    <row r="377" customFormat="false" ht="27.75" hidden="false" customHeight="true" outlineLevel="0" collapsed="false">
      <c r="A377" s="28" t="s">
        <v>579</v>
      </c>
      <c r="B377" s="28" t="s">
        <v>580</v>
      </c>
      <c r="C377" s="29" t="s">
        <v>128</v>
      </c>
      <c r="D377" s="30" t="n">
        <v>1</v>
      </c>
      <c r="E377" s="25"/>
      <c r="F377" s="29" t="s">
        <v>174</v>
      </c>
      <c r="G377" s="31" t="n">
        <f aca="false">'COMPOSIÇÃO DO BDI'!$D$24</f>
        <v>0</v>
      </c>
      <c r="H377" s="32" t="n">
        <f aca="false">ROUND(E377*(1+G377),2)</f>
        <v>0</v>
      </c>
      <c r="I377" s="32" t="n">
        <f aca="false">ROUND(D377*H377,2)</f>
        <v>0</v>
      </c>
    </row>
    <row r="378" customFormat="false" ht="15" hidden="false" customHeight="true" outlineLevel="0" collapsed="false">
      <c r="A378" s="33" t="s">
        <v>581</v>
      </c>
      <c r="B378" s="33" t="s">
        <v>582</v>
      </c>
      <c r="C378" s="34"/>
      <c r="D378" s="34"/>
      <c r="E378" s="34"/>
      <c r="F378" s="34"/>
      <c r="G378" s="34"/>
      <c r="H378" s="34"/>
      <c r="I378" s="35" t="n">
        <f aca="false">SUBTOTAL(9,I379:I381)</f>
        <v>0</v>
      </c>
    </row>
    <row r="379" customFormat="false" ht="15" hidden="false" customHeight="true" outlineLevel="0" collapsed="false">
      <c r="A379" s="22" t="s">
        <v>583</v>
      </c>
      <c r="B379" s="22" t="s">
        <v>584</v>
      </c>
      <c r="C379" s="23" t="s">
        <v>105</v>
      </c>
      <c r="D379" s="24" t="n">
        <v>2</v>
      </c>
      <c r="E379" s="25"/>
      <c r="F379" s="23" t="s">
        <v>174</v>
      </c>
      <c r="G379" s="26" t="n">
        <f aca="false">'COMPOSIÇÃO DO BDI'!$D$24</f>
        <v>0</v>
      </c>
      <c r="H379" s="27" t="n">
        <f aca="false">ROUND(E379*(1+G379),2)</f>
        <v>0</v>
      </c>
      <c r="I379" s="27" t="n">
        <f aca="false">ROUND(D379*H379,2)</f>
        <v>0</v>
      </c>
    </row>
    <row r="380" customFormat="false" ht="27.75" hidden="false" customHeight="true" outlineLevel="0" collapsed="false">
      <c r="A380" s="28" t="s">
        <v>585</v>
      </c>
      <c r="B380" s="28" t="s">
        <v>586</v>
      </c>
      <c r="C380" s="29" t="s">
        <v>128</v>
      </c>
      <c r="D380" s="30" t="n">
        <v>2</v>
      </c>
      <c r="E380" s="25"/>
      <c r="F380" s="29" t="s">
        <v>174</v>
      </c>
      <c r="G380" s="31" t="n">
        <f aca="false">'COMPOSIÇÃO DO BDI'!$D$24</f>
        <v>0</v>
      </c>
      <c r="H380" s="32" t="n">
        <f aca="false">ROUND(E380*(1+G380),2)</f>
        <v>0</v>
      </c>
      <c r="I380" s="32" t="n">
        <f aca="false">ROUND(D380*H380,2)</f>
        <v>0</v>
      </c>
    </row>
    <row r="381" customFormat="false" ht="27.75" hidden="false" customHeight="true" outlineLevel="0" collapsed="false">
      <c r="A381" s="22" t="s">
        <v>587</v>
      </c>
      <c r="B381" s="22" t="s">
        <v>588</v>
      </c>
      <c r="C381" s="23" t="s">
        <v>128</v>
      </c>
      <c r="D381" s="24" t="n">
        <v>1</v>
      </c>
      <c r="E381" s="25"/>
      <c r="F381" s="23" t="s">
        <v>174</v>
      </c>
      <c r="G381" s="26" t="n">
        <f aca="false">'COMPOSIÇÃO DO BDI'!$D$24</f>
        <v>0</v>
      </c>
      <c r="H381" s="27" t="n">
        <f aca="false">ROUND(E381*(1+G381),2)</f>
        <v>0</v>
      </c>
      <c r="I381" s="27" t="n">
        <f aca="false">ROUND(D381*H381,2)</f>
        <v>0</v>
      </c>
    </row>
    <row r="382" customFormat="false" ht="15" hidden="false" customHeight="true" outlineLevel="0" collapsed="false">
      <c r="A382" s="33" t="s">
        <v>589</v>
      </c>
      <c r="B382" s="33" t="s">
        <v>188</v>
      </c>
      <c r="C382" s="34"/>
      <c r="D382" s="34"/>
      <c r="E382" s="34"/>
      <c r="F382" s="34"/>
      <c r="G382" s="34"/>
      <c r="H382" s="34"/>
      <c r="I382" s="35" t="n">
        <f aca="false">SUBTOTAL(9,I383:I383)</f>
        <v>0</v>
      </c>
    </row>
    <row r="383" customFormat="false" ht="15" hidden="false" customHeight="true" outlineLevel="0" collapsed="false">
      <c r="A383" s="28" t="s">
        <v>590</v>
      </c>
      <c r="B383" s="28" t="s">
        <v>190</v>
      </c>
      <c r="C383" s="29" t="s">
        <v>128</v>
      </c>
      <c r="D383" s="30" t="n">
        <v>5</v>
      </c>
      <c r="E383" s="25"/>
      <c r="F383" s="29" t="s">
        <v>174</v>
      </c>
      <c r="G383" s="31" t="n">
        <f aca="false">'COMPOSIÇÃO DO BDI'!$D$24</f>
        <v>0</v>
      </c>
      <c r="H383" s="32" t="n">
        <f aca="false">ROUND(E383*(1+G383),2)</f>
        <v>0</v>
      </c>
      <c r="I383" s="32" t="n">
        <f aca="false">ROUND(D383*H383,2)</f>
        <v>0</v>
      </c>
    </row>
    <row r="384" customFormat="false" ht="15" hidden="false" customHeight="true" outlineLevel="0" collapsed="false">
      <c r="A384" s="33" t="s">
        <v>591</v>
      </c>
      <c r="B384" s="33" t="s">
        <v>592</v>
      </c>
      <c r="C384" s="34"/>
      <c r="D384" s="34"/>
      <c r="E384" s="34"/>
      <c r="F384" s="34"/>
      <c r="G384" s="34"/>
      <c r="H384" s="34"/>
      <c r="I384" s="35" t="n">
        <f aca="false">SUBTOTAL(9,I385:I385)</f>
        <v>0</v>
      </c>
    </row>
    <row r="385" customFormat="false" ht="27.75" hidden="false" customHeight="true" outlineLevel="0" collapsed="false">
      <c r="A385" s="22" t="s">
        <v>593</v>
      </c>
      <c r="B385" s="22" t="s">
        <v>594</v>
      </c>
      <c r="C385" s="23" t="s">
        <v>595</v>
      </c>
      <c r="D385" s="24" t="n">
        <v>2</v>
      </c>
      <c r="E385" s="25"/>
      <c r="F385" s="23" t="s">
        <v>174</v>
      </c>
      <c r="G385" s="26" t="n">
        <f aca="false">'COMPOSIÇÃO DO BDI'!$D$24</f>
        <v>0</v>
      </c>
      <c r="H385" s="27" t="n">
        <f aca="false">ROUND(E385*(1+G385),2)</f>
        <v>0</v>
      </c>
      <c r="I385" s="27" t="n">
        <f aca="false">ROUND(D385*H385,2)</f>
        <v>0</v>
      </c>
    </row>
    <row r="386" customFormat="false" ht="15" hidden="false" customHeight="true" outlineLevel="0" collapsed="false">
      <c r="A386" s="33" t="s">
        <v>596</v>
      </c>
      <c r="B386" s="33" t="s">
        <v>597</v>
      </c>
      <c r="C386" s="34"/>
      <c r="D386" s="34"/>
      <c r="E386" s="34"/>
      <c r="F386" s="34"/>
      <c r="G386" s="34"/>
      <c r="H386" s="34"/>
      <c r="I386" s="35" t="n">
        <f aca="false">SUBTOTAL(9,I387:I388)</f>
        <v>0</v>
      </c>
    </row>
    <row r="387" customFormat="false" ht="27.75" hidden="false" customHeight="true" outlineLevel="0" collapsed="false">
      <c r="A387" s="28" t="s">
        <v>598</v>
      </c>
      <c r="B387" s="28" t="s">
        <v>599</v>
      </c>
      <c r="C387" s="29" t="s">
        <v>128</v>
      </c>
      <c r="D387" s="30" t="n">
        <v>1</v>
      </c>
      <c r="E387" s="25"/>
      <c r="F387" s="29" t="s">
        <v>174</v>
      </c>
      <c r="G387" s="31" t="n">
        <f aca="false">'COMPOSIÇÃO DO BDI'!$D$24</f>
        <v>0</v>
      </c>
      <c r="H387" s="32" t="n">
        <f aca="false">ROUND(E387*(1+G387),2)</f>
        <v>0</v>
      </c>
      <c r="I387" s="32" t="n">
        <f aca="false">ROUND(D387*H387,2)</f>
        <v>0</v>
      </c>
    </row>
    <row r="388" customFormat="false" ht="15" hidden="false" customHeight="true" outlineLevel="0" collapsed="false">
      <c r="A388" s="22" t="s">
        <v>600</v>
      </c>
      <c r="B388" s="22" t="s">
        <v>601</v>
      </c>
      <c r="C388" s="23" t="s">
        <v>446</v>
      </c>
      <c r="D388" s="24" t="n">
        <v>3.5</v>
      </c>
      <c r="E388" s="25"/>
      <c r="F388" s="23" t="s">
        <v>174</v>
      </c>
      <c r="G388" s="26" t="n">
        <f aca="false">'COMPOSIÇÃO DO BDI'!$D$24</f>
        <v>0</v>
      </c>
      <c r="H388" s="27" t="n">
        <f aca="false">ROUND(E388*(1+G388),2)</f>
        <v>0</v>
      </c>
      <c r="I388" s="27" t="n">
        <f aca="false">ROUND(D388*H388,2)</f>
        <v>0</v>
      </c>
    </row>
    <row r="389" customFormat="false" ht="15" hidden="false" customHeight="true" outlineLevel="0" collapsed="false">
      <c r="A389" s="33" t="s">
        <v>602</v>
      </c>
      <c r="B389" s="33" t="s">
        <v>603</v>
      </c>
      <c r="C389" s="34"/>
      <c r="D389" s="34"/>
      <c r="E389" s="34"/>
      <c r="F389" s="34"/>
      <c r="G389" s="34"/>
      <c r="H389" s="34"/>
      <c r="I389" s="35" t="n">
        <f aca="false">SUBTOTAL(9,I390:I391)</f>
        <v>0</v>
      </c>
    </row>
    <row r="390" customFormat="false" ht="15" hidden="false" customHeight="true" outlineLevel="0" collapsed="false">
      <c r="A390" s="28" t="s">
        <v>604</v>
      </c>
      <c r="B390" s="28" t="s">
        <v>605</v>
      </c>
      <c r="C390" s="29" t="s">
        <v>29</v>
      </c>
      <c r="D390" s="30" t="n">
        <v>0.15</v>
      </c>
      <c r="E390" s="25"/>
      <c r="F390" s="29" t="s">
        <v>174</v>
      </c>
      <c r="G390" s="31" t="n">
        <f aca="false">'COMPOSIÇÃO DO BDI'!$D$24</f>
        <v>0</v>
      </c>
      <c r="H390" s="32" t="n">
        <f aca="false">ROUND(E390*(1+G390),2)</f>
        <v>0</v>
      </c>
      <c r="I390" s="32" t="n">
        <f aca="false">ROUND(D390*H390,2)</f>
        <v>0</v>
      </c>
    </row>
    <row r="391" customFormat="false" ht="15" hidden="false" customHeight="true" outlineLevel="0" collapsed="false">
      <c r="A391" s="22" t="s">
        <v>606</v>
      </c>
      <c r="B391" s="22" t="s">
        <v>607</v>
      </c>
      <c r="C391" s="23" t="s">
        <v>29</v>
      </c>
      <c r="D391" s="24" t="n">
        <v>9.25</v>
      </c>
      <c r="E391" s="25"/>
      <c r="F391" s="23" t="s">
        <v>174</v>
      </c>
      <c r="G391" s="26" t="n">
        <f aca="false">'COMPOSIÇÃO DO BDI'!$D$24</f>
        <v>0</v>
      </c>
      <c r="H391" s="27" t="n">
        <f aca="false">ROUND(E391*(1+G391),2)</f>
        <v>0</v>
      </c>
      <c r="I391" s="27" t="n">
        <f aca="false">ROUND(D391*H391,2)</f>
        <v>0</v>
      </c>
    </row>
    <row r="392" customFormat="false" ht="15" hidden="false" customHeight="true" outlineLevel="0" collapsed="false">
      <c r="A392" s="33" t="s">
        <v>608</v>
      </c>
      <c r="B392" s="33" t="s">
        <v>609</v>
      </c>
      <c r="C392" s="34"/>
      <c r="D392" s="34"/>
      <c r="E392" s="34"/>
      <c r="F392" s="34"/>
      <c r="G392" s="34"/>
      <c r="H392" s="34"/>
      <c r="I392" s="35" t="n">
        <f aca="false">SUBTOTAL(9,I393:I395)</f>
        <v>0</v>
      </c>
    </row>
    <row r="393" customFormat="false" ht="15" hidden="false" customHeight="true" outlineLevel="0" collapsed="false">
      <c r="A393" s="28" t="s">
        <v>610</v>
      </c>
      <c r="B393" s="28" t="s">
        <v>611</v>
      </c>
      <c r="C393" s="29" t="s">
        <v>105</v>
      </c>
      <c r="D393" s="30" t="n">
        <v>1</v>
      </c>
      <c r="E393" s="25"/>
      <c r="F393" s="29" t="s">
        <v>174</v>
      </c>
      <c r="G393" s="31" t="n">
        <f aca="false">'COMPOSIÇÃO DO BDI'!$D$24</f>
        <v>0</v>
      </c>
      <c r="H393" s="32" t="n">
        <f aca="false">ROUND(E393*(1+G393),2)</f>
        <v>0</v>
      </c>
      <c r="I393" s="32" t="n">
        <f aca="false">ROUND(D393*H393,2)</f>
        <v>0</v>
      </c>
    </row>
    <row r="394" customFormat="false" ht="15" hidden="false" customHeight="true" outlineLevel="0" collapsed="false">
      <c r="A394" s="22" t="s">
        <v>612</v>
      </c>
      <c r="B394" s="22" t="s">
        <v>613</v>
      </c>
      <c r="C394" s="23" t="s">
        <v>105</v>
      </c>
      <c r="D394" s="24" t="n">
        <v>1</v>
      </c>
      <c r="E394" s="25"/>
      <c r="F394" s="23" t="s">
        <v>174</v>
      </c>
      <c r="G394" s="26" t="n">
        <f aca="false">'COMPOSIÇÃO DO BDI'!$D$24</f>
        <v>0</v>
      </c>
      <c r="H394" s="27" t="n">
        <f aca="false">ROUND(E394*(1+G394),2)</f>
        <v>0</v>
      </c>
      <c r="I394" s="27" t="n">
        <f aca="false">ROUND(D394*H394,2)</f>
        <v>0</v>
      </c>
    </row>
    <row r="395" customFormat="false" ht="15" hidden="false" customHeight="true" outlineLevel="0" collapsed="false">
      <c r="A395" s="28" t="s">
        <v>614</v>
      </c>
      <c r="B395" s="28" t="s">
        <v>615</v>
      </c>
      <c r="C395" s="29" t="s">
        <v>128</v>
      </c>
      <c r="D395" s="30" t="n">
        <v>1</v>
      </c>
      <c r="E395" s="25"/>
      <c r="F395" s="29" t="s">
        <v>174</v>
      </c>
      <c r="G395" s="31" t="n">
        <f aca="false">'COMPOSIÇÃO DO BDI'!$D$24</f>
        <v>0</v>
      </c>
      <c r="H395" s="32" t="n">
        <f aca="false">ROUND(E395*(1+G395),2)</f>
        <v>0</v>
      </c>
      <c r="I395" s="32" t="n">
        <f aca="false">ROUND(D395*H395,2)</f>
        <v>0</v>
      </c>
    </row>
    <row r="396" customFormat="false" ht="15" hidden="false" customHeight="true" outlineLevel="0" collapsed="false">
      <c r="A396" s="19" t="s">
        <v>616</v>
      </c>
      <c r="B396" s="19" t="s">
        <v>617</v>
      </c>
      <c r="C396" s="20"/>
      <c r="D396" s="20"/>
      <c r="E396" s="20"/>
      <c r="F396" s="20"/>
      <c r="G396" s="20"/>
      <c r="H396" s="20"/>
      <c r="I396" s="21" t="n">
        <f aca="false">SUBTOTAL(9,I397:I464)</f>
        <v>0</v>
      </c>
    </row>
    <row r="397" customFormat="false" ht="27.75" hidden="false" customHeight="true" outlineLevel="0" collapsed="false">
      <c r="A397" s="33" t="s">
        <v>618</v>
      </c>
      <c r="B397" s="33" t="s">
        <v>619</v>
      </c>
      <c r="C397" s="34"/>
      <c r="D397" s="34"/>
      <c r="E397" s="34"/>
      <c r="F397" s="34"/>
      <c r="G397" s="34"/>
      <c r="H397" s="34"/>
      <c r="I397" s="35" t="n">
        <f aca="false">SUBTOTAL(9,I398:I462)</f>
        <v>0</v>
      </c>
    </row>
    <row r="398" customFormat="false" ht="27.75" hidden="false" customHeight="true" outlineLevel="0" collapsed="false">
      <c r="A398" s="22" t="s">
        <v>620</v>
      </c>
      <c r="B398" s="22" t="s">
        <v>621</v>
      </c>
      <c r="C398" s="23" t="s">
        <v>105</v>
      </c>
      <c r="D398" s="24" t="n">
        <v>1</v>
      </c>
      <c r="E398" s="25"/>
      <c r="F398" s="23" t="s">
        <v>30</v>
      </c>
      <c r="G398" s="26" t="n">
        <f aca="false">'COMPOSIÇÃO DO BDI'!$C$24</f>
        <v>0</v>
      </c>
      <c r="H398" s="27" t="n">
        <f aca="false">ROUND(E398*(1+G398),2)</f>
        <v>0</v>
      </c>
      <c r="I398" s="27" t="n">
        <f aca="false">ROUND(D398*H398,2)</f>
        <v>0</v>
      </c>
    </row>
    <row r="399" customFormat="false" ht="27.75" hidden="false" customHeight="true" outlineLevel="0" collapsed="false">
      <c r="A399" s="28" t="s">
        <v>622</v>
      </c>
      <c r="B399" s="28" t="s">
        <v>623</v>
      </c>
      <c r="C399" s="29" t="s">
        <v>105</v>
      </c>
      <c r="D399" s="30" t="n">
        <v>1</v>
      </c>
      <c r="E399" s="25"/>
      <c r="F399" s="29" t="s">
        <v>174</v>
      </c>
      <c r="G399" s="31" t="n">
        <f aca="false">'COMPOSIÇÃO DO BDI'!$D$24</f>
        <v>0</v>
      </c>
      <c r="H399" s="32" t="n">
        <f aca="false">ROUND(E399*(1+G399),2)</f>
        <v>0</v>
      </c>
      <c r="I399" s="32" t="n">
        <f aca="false">ROUND(D399*H399,2)</f>
        <v>0</v>
      </c>
    </row>
    <row r="400" customFormat="false" ht="15" hidden="false" customHeight="true" outlineLevel="0" collapsed="false">
      <c r="A400" s="22" t="s">
        <v>624</v>
      </c>
      <c r="B400" s="22" t="s">
        <v>625</v>
      </c>
      <c r="C400" s="23" t="s">
        <v>29</v>
      </c>
      <c r="D400" s="24" t="n">
        <v>40</v>
      </c>
      <c r="E400" s="25"/>
      <c r="F400" s="23" t="s">
        <v>174</v>
      </c>
      <c r="G400" s="26" t="n">
        <f aca="false">'COMPOSIÇÃO DO BDI'!$D$24</f>
        <v>0</v>
      </c>
      <c r="H400" s="27" t="n">
        <f aca="false">ROUND(E400*(1+G400),2)</f>
        <v>0</v>
      </c>
      <c r="I400" s="27" t="n">
        <f aca="false">ROUND(D400*H400,2)</f>
        <v>0</v>
      </c>
    </row>
    <row r="401" customFormat="false" ht="27.75" hidden="false" customHeight="true" outlineLevel="0" collapsed="false">
      <c r="A401" s="28" t="s">
        <v>626</v>
      </c>
      <c r="B401" s="28" t="s">
        <v>627</v>
      </c>
      <c r="C401" s="29" t="s">
        <v>105</v>
      </c>
      <c r="D401" s="30" t="n">
        <v>1</v>
      </c>
      <c r="E401" s="25"/>
      <c r="F401" s="29" t="s">
        <v>174</v>
      </c>
      <c r="G401" s="31" t="n">
        <f aca="false">'COMPOSIÇÃO DO BDI'!$D$24</f>
        <v>0</v>
      </c>
      <c r="H401" s="32" t="n">
        <f aca="false">ROUND(E401*(1+G401),2)</f>
        <v>0</v>
      </c>
      <c r="I401" s="32" t="n">
        <f aca="false">ROUND(D401*H401,2)</f>
        <v>0</v>
      </c>
    </row>
    <row r="402" customFormat="false" ht="15" hidden="false" customHeight="true" outlineLevel="0" collapsed="false">
      <c r="A402" s="22" t="s">
        <v>628</v>
      </c>
      <c r="B402" s="22" t="s">
        <v>629</v>
      </c>
      <c r="C402" s="23" t="s">
        <v>29</v>
      </c>
      <c r="D402" s="24" t="n">
        <v>3</v>
      </c>
      <c r="E402" s="25"/>
      <c r="F402" s="23" t="s">
        <v>174</v>
      </c>
      <c r="G402" s="26" t="n">
        <f aca="false">'COMPOSIÇÃO DO BDI'!$D$24</f>
        <v>0</v>
      </c>
      <c r="H402" s="27" t="n">
        <f aca="false">ROUND(E402*(1+G402),2)</f>
        <v>0</v>
      </c>
      <c r="I402" s="27" t="n">
        <f aca="false">ROUND(D402*H402,2)</f>
        <v>0</v>
      </c>
    </row>
    <row r="403" customFormat="false" ht="15" hidden="false" customHeight="true" outlineLevel="0" collapsed="false">
      <c r="A403" s="28" t="s">
        <v>630</v>
      </c>
      <c r="B403" s="28" t="s">
        <v>631</v>
      </c>
      <c r="C403" s="29" t="s">
        <v>29</v>
      </c>
      <c r="D403" s="30" t="n">
        <v>8</v>
      </c>
      <c r="E403" s="25"/>
      <c r="F403" s="29" t="s">
        <v>174</v>
      </c>
      <c r="G403" s="31" t="n">
        <f aca="false">'COMPOSIÇÃO DO BDI'!$D$24</f>
        <v>0</v>
      </c>
      <c r="H403" s="32" t="n">
        <f aca="false">ROUND(E403*(1+G403),2)</f>
        <v>0</v>
      </c>
      <c r="I403" s="32" t="n">
        <f aca="false">ROUND(D403*H403,2)</f>
        <v>0</v>
      </c>
    </row>
    <row r="404" customFormat="false" ht="15" hidden="false" customHeight="true" outlineLevel="0" collapsed="false">
      <c r="A404" s="22" t="s">
        <v>632</v>
      </c>
      <c r="B404" s="22" t="s">
        <v>633</v>
      </c>
      <c r="C404" s="23" t="s">
        <v>105</v>
      </c>
      <c r="D404" s="24" t="n">
        <v>10</v>
      </c>
      <c r="E404" s="25"/>
      <c r="F404" s="23" t="s">
        <v>174</v>
      </c>
      <c r="G404" s="26" t="n">
        <f aca="false">'COMPOSIÇÃO DO BDI'!$D$24</f>
        <v>0</v>
      </c>
      <c r="H404" s="27" t="n">
        <f aca="false">ROUND(E404*(1+G404),2)</f>
        <v>0</v>
      </c>
      <c r="I404" s="27" t="n">
        <f aca="false">ROUND(D404*H404,2)</f>
        <v>0</v>
      </c>
    </row>
    <row r="405" customFormat="false" ht="15" hidden="false" customHeight="true" outlineLevel="0" collapsed="false">
      <c r="A405" s="28" t="s">
        <v>634</v>
      </c>
      <c r="B405" s="28" t="s">
        <v>635</v>
      </c>
      <c r="C405" s="29" t="s">
        <v>105</v>
      </c>
      <c r="D405" s="30" t="n">
        <v>3</v>
      </c>
      <c r="E405" s="25"/>
      <c r="F405" s="29" t="s">
        <v>174</v>
      </c>
      <c r="G405" s="31" t="n">
        <f aca="false">'COMPOSIÇÃO DO BDI'!$D$24</f>
        <v>0</v>
      </c>
      <c r="H405" s="32" t="n">
        <f aca="false">ROUND(E405*(1+G405),2)</f>
        <v>0</v>
      </c>
      <c r="I405" s="32" t="n">
        <f aca="false">ROUND(D405*H405,2)</f>
        <v>0</v>
      </c>
    </row>
    <row r="406" customFormat="false" ht="27.75" hidden="false" customHeight="true" outlineLevel="0" collapsed="false">
      <c r="A406" s="22" t="s">
        <v>636</v>
      </c>
      <c r="B406" s="22" t="s">
        <v>637</v>
      </c>
      <c r="C406" s="23" t="s">
        <v>105</v>
      </c>
      <c r="D406" s="24" t="n">
        <v>1</v>
      </c>
      <c r="E406" s="25"/>
      <c r="F406" s="23" t="s">
        <v>174</v>
      </c>
      <c r="G406" s="26" t="n">
        <f aca="false">'COMPOSIÇÃO DO BDI'!$D$24</f>
        <v>0</v>
      </c>
      <c r="H406" s="27" t="n">
        <f aca="false">ROUND(E406*(1+G406),2)</f>
        <v>0</v>
      </c>
      <c r="I406" s="27" t="n">
        <f aca="false">ROUND(D406*H406,2)</f>
        <v>0</v>
      </c>
    </row>
    <row r="407" customFormat="false" ht="15" hidden="false" customHeight="true" outlineLevel="0" collapsed="false">
      <c r="A407" s="28" t="s">
        <v>638</v>
      </c>
      <c r="B407" s="28" t="s">
        <v>639</v>
      </c>
      <c r="C407" s="29" t="s">
        <v>105</v>
      </c>
      <c r="D407" s="30" t="n">
        <v>1</v>
      </c>
      <c r="E407" s="25"/>
      <c r="F407" s="29" t="s">
        <v>174</v>
      </c>
      <c r="G407" s="31" t="n">
        <f aca="false">'COMPOSIÇÃO DO BDI'!$D$24</f>
        <v>0</v>
      </c>
      <c r="H407" s="32" t="n">
        <f aca="false">ROUND(E407*(1+G407),2)</f>
        <v>0</v>
      </c>
      <c r="I407" s="32" t="n">
        <f aca="false">ROUND(D407*H407,2)</f>
        <v>0</v>
      </c>
    </row>
    <row r="408" customFormat="false" ht="27.75" hidden="false" customHeight="true" outlineLevel="0" collapsed="false">
      <c r="A408" s="22" t="s">
        <v>640</v>
      </c>
      <c r="B408" s="22" t="s">
        <v>641</v>
      </c>
      <c r="C408" s="23" t="s">
        <v>105</v>
      </c>
      <c r="D408" s="24" t="n">
        <v>5</v>
      </c>
      <c r="E408" s="25"/>
      <c r="F408" s="23" t="s">
        <v>174</v>
      </c>
      <c r="G408" s="26" t="n">
        <f aca="false">'COMPOSIÇÃO DO BDI'!$D$24</f>
        <v>0</v>
      </c>
      <c r="H408" s="27" t="n">
        <f aca="false">ROUND(E408*(1+G408),2)</f>
        <v>0</v>
      </c>
      <c r="I408" s="27" t="n">
        <f aca="false">ROUND(D408*H408,2)</f>
        <v>0</v>
      </c>
    </row>
    <row r="409" customFormat="false" ht="15" hidden="false" customHeight="true" outlineLevel="0" collapsed="false">
      <c r="A409" s="28" t="s">
        <v>642</v>
      </c>
      <c r="B409" s="28" t="s">
        <v>643</v>
      </c>
      <c r="C409" s="29" t="s">
        <v>105</v>
      </c>
      <c r="D409" s="30" t="n">
        <v>5</v>
      </c>
      <c r="E409" s="25"/>
      <c r="F409" s="29" t="s">
        <v>174</v>
      </c>
      <c r="G409" s="31" t="n">
        <f aca="false">'COMPOSIÇÃO DO BDI'!$D$24</f>
        <v>0</v>
      </c>
      <c r="H409" s="32" t="n">
        <f aca="false">ROUND(E409*(1+G409),2)</f>
        <v>0</v>
      </c>
      <c r="I409" s="32" t="n">
        <f aca="false">ROUND(D409*H409,2)</f>
        <v>0</v>
      </c>
    </row>
    <row r="410" customFormat="false" ht="15" hidden="false" customHeight="true" outlineLevel="0" collapsed="false">
      <c r="A410" s="22" t="s">
        <v>644</v>
      </c>
      <c r="B410" s="22" t="s">
        <v>645</v>
      </c>
      <c r="C410" s="23" t="s">
        <v>29</v>
      </c>
      <c r="D410" s="24" t="n">
        <v>30</v>
      </c>
      <c r="E410" s="25"/>
      <c r="F410" s="23" t="s">
        <v>174</v>
      </c>
      <c r="G410" s="26" t="n">
        <f aca="false">'COMPOSIÇÃO DO BDI'!$D$24</f>
        <v>0</v>
      </c>
      <c r="H410" s="27" t="n">
        <f aca="false">ROUND(E410*(1+G410),2)</f>
        <v>0</v>
      </c>
      <c r="I410" s="27" t="n">
        <f aca="false">ROUND(D410*H410,2)</f>
        <v>0</v>
      </c>
    </row>
    <row r="411" customFormat="false" ht="15" hidden="false" customHeight="true" outlineLevel="0" collapsed="false">
      <c r="A411" s="28" t="s">
        <v>646</v>
      </c>
      <c r="B411" s="28" t="s">
        <v>647</v>
      </c>
      <c r="C411" s="29" t="s">
        <v>29</v>
      </c>
      <c r="D411" s="30" t="n">
        <v>1</v>
      </c>
      <c r="E411" s="25"/>
      <c r="F411" s="29" t="s">
        <v>174</v>
      </c>
      <c r="G411" s="31" t="n">
        <f aca="false">'COMPOSIÇÃO DO BDI'!$D$24</f>
        <v>0</v>
      </c>
      <c r="H411" s="32" t="n">
        <f aca="false">ROUND(E411*(1+G411),2)</f>
        <v>0</v>
      </c>
      <c r="I411" s="32" t="n">
        <f aca="false">ROUND(D411*H411,2)</f>
        <v>0</v>
      </c>
    </row>
    <row r="412" customFormat="false" ht="15" hidden="false" customHeight="true" outlineLevel="0" collapsed="false">
      <c r="A412" s="22" t="s">
        <v>648</v>
      </c>
      <c r="B412" s="22" t="s">
        <v>649</v>
      </c>
      <c r="C412" s="23" t="s">
        <v>105</v>
      </c>
      <c r="D412" s="24" t="n">
        <v>1</v>
      </c>
      <c r="E412" s="25"/>
      <c r="F412" s="23" t="s">
        <v>174</v>
      </c>
      <c r="G412" s="26" t="n">
        <f aca="false">'COMPOSIÇÃO DO BDI'!$D$24</f>
        <v>0</v>
      </c>
      <c r="H412" s="27" t="n">
        <f aca="false">ROUND(E412*(1+G412),2)</f>
        <v>0</v>
      </c>
      <c r="I412" s="27" t="n">
        <f aca="false">ROUND(D412*H412,2)</f>
        <v>0</v>
      </c>
    </row>
    <row r="413" customFormat="false" ht="15" hidden="false" customHeight="true" outlineLevel="0" collapsed="false">
      <c r="A413" s="28" t="s">
        <v>650</v>
      </c>
      <c r="B413" s="28" t="s">
        <v>651</v>
      </c>
      <c r="C413" s="29" t="s">
        <v>105</v>
      </c>
      <c r="D413" s="30" t="n">
        <v>4</v>
      </c>
      <c r="E413" s="25"/>
      <c r="F413" s="29" t="s">
        <v>174</v>
      </c>
      <c r="G413" s="31" t="n">
        <f aca="false">'COMPOSIÇÃO DO BDI'!$D$24</f>
        <v>0</v>
      </c>
      <c r="H413" s="32" t="n">
        <f aca="false">ROUND(E413*(1+G413),2)</f>
        <v>0</v>
      </c>
      <c r="I413" s="32" t="n">
        <f aca="false">ROUND(D413*H413,2)</f>
        <v>0</v>
      </c>
    </row>
    <row r="414" customFormat="false" ht="27.75" hidden="false" customHeight="true" outlineLevel="0" collapsed="false">
      <c r="A414" s="22" t="s">
        <v>652</v>
      </c>
      <c r="B414" s="22" t="s">
        <v>653</v>
      </c>
      <c r="C414" s="23" t="s">
        <v>105</v>
      </c>
      <c r="D414" s="24" t="n">
        <v>1</v>
      </c>
      <c r="E414" s="25"/>
      <c r="F414" s="23" t="s">
        <v>174</v>
      </c>
      <c r="G414" s="26" t="n">
        <f aca="false">'COMPOSIÇÃO DO BDI'!$D$24</f>
        <v>0</v>
      </c>
      <c r="H414" s="27" t="n">
        <f aca="false">ROUND(E414*(1+G414),2)</f>
        <v>0</v>
      </c>
      <c r="I414" s="27" t="n">
        <f aca="false">ROUND(D414*H414,2)</f>
        <v>0</v>
      </c>
    </row>
    <row r="415" customFormat="false" ht="15" hidden="false" customHeight="true" outlineLevel="0" collapsed="false">
      <c r="A415" s="28" t="s">
        <v>654</v>
      </c>
      <c r="B415" s="28" t="s">
        <v>655</v>
      </c>
      <c r="C415" s="29" t="s">
        <v>105</v>
      </c>
      <c r="D415" s="30" t="n">
        <v>4</v>
      </c>
      <c r="E415" s="25"/>
      <c r="F415" s="29" t="s">
        <v>174</v>
      </c>
      <c r="G415" s="31" t="n">
        <f aca="false">'COMPOSIÇÃO DO BDI'!$D$24</f>
        <v>0</v>
      </c>
      <c r="H415" s="32" t="n">
        <f aca="false">ROUND(E415*(1+G415),2)</f>
        <v>0</v>
      </c>
      <c r="I415" s="32" t="n">
        <f aca="false">ROUND(D415*H415,2)</f>
        <v>0</v>
      </c>
    </row>
    <row r="416" customFormat="false" ht="15" hidden="false" customHeight="true" outlineLevel="0" collapsed="false">
      <c r="A416" s="22" t="s">
        <v>656</v>
      </c>
      <c r="B416" s="22" t="s">
        <v>657</v>
      </c>
      <c r="C416" s="23" t="s">
        <v>105</v>
      </c>
      <c r="D416" s="24" t="n">
        <v>4</v>
      </c>
      <c r="E416" s="25"/>
      <c r="F416" s="23" t="s">
        <v>174</v>
      </c>
      <c r="G416" s="26" t="n">
        <f aca="false">'COMPOSIÇÃO DO BDI'!$D$24</f>
        <v>0</v>
      </c>
      <c r="H416" s="27" t="n">
        <f aca="false">ROUND(E416*(1+G416),2)</f>
        <v>0</v>
      </c>
      <c r="I416" s="27" t="n">
        <f aca="false">ROUND(D416*H416,2)</f>
        <v>0</v>
      </c>
    </row>
    <row r="417" customFormat="false" ht="15" hidden="false" customHeight="true" outlineLevel="0" collapsed="false">
      <c r="A417" s="28" t="s">
        <v>658</v>
      </c>
      <c r="B417" s="28" t="s">
        <v>659</v>
      </c>
      <c r="C417" s="29" t="s">
        <v>105</v>
      </c>
      <c r="D417" s="30" t="n">
        <v>4</v>
      </c>
      <c r="E417" s="25"/>
      <c r="F417" s="29" t="s">
        <v>174</v>
      </c>
      <c r="G417" s="31" t="n">
        <f aca="false">'COMPOSIÇÃO DO BDI'!$D$24</f>
        <v>0</v>
      </c>
      <c r="H417" s="32" t="n">
        <f aca="false">ROUND(E417*(1+G417),2)</f>
        <v>0</v>
      </c>
      <c r="I417" s="32" t="n">
        <f aca="false">ROUND(D417*H417,2)</f>
        <v>0</v>
      </c>
    </row>
    <row r="418" customFormat="false" ht="15" hidden="false" customHeight="true" outlineLevel="0" collapsed="false">
      <c r="A418" s="22" t="s">
        <v>660</v>
      </c>
      <c r="B418" s="22" t="s">
        <v>661</v>
      </c>
      <c r="C418" s="23" t="s">
        <v>105</v>
      </c>
      <c r="D418" s="24" t="n">
        <v>4</v>
      </c>
      <c r="E418" s="25"/>
      <c r="F418" s="23" t="s">
        <v>174</v>
      </c>
      <c r="G418" s="26" t="n">
        <f aca="false">'COMPOSIÇÃO DO BDI'!$D$24</f>
        <v>0</v>
      </c>
      <c r="H418" s="27" t="n">
        <f aca="false">ROUND(E418*(1+G418),2)</f>
        <v>0</v>
      </c>
      <c r="I418" s="27" t="n">
        <f aca="false">ROUND(D418*H418,2)</f>
        <v>0</v>
      </c>
    </row>
    <row r="419" customFormat="false" ht="27.75" hidden="false" customHeight="true" outlineLevel="0" collapsed="false">
      <c r="A419" s="28" t="s">
        <v>662</v>
      </c>
      <c r="B419" s="28" t="s">
        <v>663</v>
      </c>
      <c r="C419" s="29" t="s">
        <v>46</v>
      </c>
      <c r="D419" s="30" t="n">
        <v>1.62</v>
      </c>
      <c r="E419" s="25"/>
      <c r="F419" s="29" t="s">
        <v>174</v>
      </c>
      <c r="G419" s="31" t="n">
        <f aca="false">'COMPOSIÇÃO DO BDI'!$D$24</f>
        <v>0</v>
      </c>
      <c r="H419" s="32" t="n">
        <f aca="false">ROUND(E419*(1+G419),2)</f>
        <v>0</v>
      </c>
      <c r="I419" s="32" t="n">
        <f aca="false">ROUND(D419*H419,2)</f>
        <v>0</v>
      </c>
    </row>
    <row r="420" customFormat="false" ht="15" hidden="false" customHeight="true" outlineLevel="0" collapsed="false">
      <c r="A420" s="22" t="s">
        <v>664</v>
      </c>
      <c r="B420" s="22" t="s">
        <v>665</v>
      </c>
      <c r="C420" s="23" t="s">
        <v>105</v>
      </c>
      <c r="D420" s="24" t="n">
        <v>4</v>
      </c>
      <c r="E420" s="25"/>
      <c r="F420" s="23" t="s">
        <v>174</v>
      </c>
      <c r="G420" s="26" t="n">
        <f aca="false">'COMPOSIÇÃO DO BDI'!$D$24</f>
        <v>0</v>
      </c>
      <c r="H420" s="27" t="n">
        <f aca="false">ROUND(E420*(1+G420),2)</f>
        <v>0</v>
      </c>
      <c r="I420" s="27" t="n">
        <f aca="false">ROUND(D420*H420,2)</f>
        <v>0</v>
      </c>
    </row>
    <row r="421" customFormat="false" ht="15" hidden="false" customHeight="true" outlineLevel="0" collapsed="false">
      <c r="A421" s="28" t="s">
        <v>666</v>
      </c>
      <c r="B421" s="28" t="s">
        <v>667</v>
      </c>
      <c r="C421" s="29" t="s">
        <v>105</v>
      </c>
      <c r="D421" s="30" t="n">
        <v>4</v>
      </c>
      <c r="E421" s="25"/>
      <c r="F421" s="29" t="s">
        <v>174</v>
      </c>
      <c r="G421" s="31" t="n">
        <f aca="false">'COMPOSIÇÃO DO BDI'!$D$24</f>
        <v>0</v>
      </c>
      <c r="H421" s="32" t="n">
        <f aca="false">ROUND(E421*(1+G421),2)</f>
        <v>0</v>
      </c>
      <c r="I421" s="32" t="n">
        <f aca="false">ROUND(D421*H421,2)</f>
        <v>0</v>
      </c>
    </row>
    <row r="422" customFormat="false" ht="15" hidden="false" customHeight="true" outlineLevel="0" collapsed="false">
      <c r="A422" s="22" t="s">
        <v>668</v>
      </c>
      <c r="B422" s="22" t="s">
        <v>669</v>
      </c>
      <c r="C422" s="23" t="s">
        <v>595</v>
      </c>
      <c r="D422" s="24" t="n">
        <v>4</v>
      </c>
      <c r="E422" s="25"/>
      <c r="F422" s="23" t="s">
        <v>174</v>
      </c>
      <c r="G422" s="26" t="n">
        <f aca="false">'COMPOSIÇÃO DO BDI'!$D$24</f>
        <v>0</v>
      </c>
      <c r="H422" s="27" t="n">
        <f aca="false">ROUND(E422*(1+G422),2)</f>
        <v>0</v>
      </c>
      <c r="I422" s="27" t="n">
        <f aca="false">ROUND(D422*H422,2)</f>
        <v>0</v>
      </c>
    </row>
    <row r="423" customFormat="false" ht="15" hidden="false" customHeight="true" outlineLevel="0" collapsed="false">
      <c r="A423" s="28" t="s">
        <v>670</v>
      </c>
      <c r="B423" s="28" t="s">
        <v>671</v>
      </c>
      <c r="C423" s="29" t="s">
        <v>105</v>
      </c>
      <c r="D423" s="30" t="n">
        <v>4</v>
      </c>
      <c r="E423" s="25"/>
      <c r="F423" s="29" t="s">
        <v>174</v>
      </c>
      <c r="G423" s="31" t="n">
        <f aca="false">'COMPOSIÇÃO DO BDI'!$D$24</f>
        <v>0</v>
      </c>
      <c r="H423" s="32" t="n">
        <f aca="false">ROUND(E423*(1+G423),2)</f>
        <v>0</v>
      </c>
      <c r="I423" s="32" t="n">
        <f aca="false">ROUND(D423*H423,2)</f>
        <v>0</v>
      </c>
    </row>
    <row r="424" customFormat="false" ht="15" hidden="false" customHeight="true" outlineLevel="0" collapsed="false">
      <c r="A424" s="22" t="s">
        <v>672</v>
      </c>
      <c r="B424" s="22" t="s">
        <v>673</v>
      </c>
      <c r="C424" s="23" t="s">
        <v>105</v>
      </c>
      <c r="D424" s="24" t="n">
        <v>1</v>
      </c>
      <c r="E424" s="25"/>
      <c r="F424" s="23" t="s">
        <v>174</v>
      </c>
      <c r="G424" s="26" t="n">
        <f aca="false">'COMPOSIÇÃO DO BDI'!$D$24</f>
        <v>0</v>
      </c>
      <c r="H424" s="27" t="n">
        <f aca="false">ROUND(E424*(1+G424),2)</f>
        <v>0</v>
      </c>
      <c r="I424" s="27" t="n">
        <f aca="false">ROUND(D424*H424,2)</f>
        <v>0</v>
      </c>
    </row>
    <row r="425" customFormat="false" ht="15" hidden="false" customHeight="true" outlineLevel="0" collapsed="false">
      <c r="A425" s="28" t="s">
        <v>674</v>
      </c>
      <c r="B425" s="28" t="s">
        <v>675</v>
      </c>
      <c r="C425" s="29" t="s">
        <v>105</v>
      </c>
      <c r="D425" s="30" t="n">
        <v>2</v>
      </c>
      <c r="E425" s="25"/>
      <c r="F425" s="29" t="s">
        <v>174</v>
      </c>
      <c r="G425" s="31" t="n">
        <f aca="false">'COMPOSIÇÃO DO BDI'!$D$24</f>
        <v>0</v>
      </c>
      <c r="H425" s="32" t="n">
        <f aca="false">ROUND(E425*(1+G425),2)</f>
        <v>0</v>
      </c>
      <c r="I425" s="32" t="n">
        <f aca="false">ROUND(D425*H425,2)</f>
        <v>0</v>
      </c>
    </row>
    <row r="426" customFormat="false" ht="15" hidden="false" customHeight="true" outlineLevel="0" collapsed="false">
      <c r="A426" s="22" t="s">
        <v>676</v>
      </c>
      <c r="B426" s="22" t="s">
        <v>677</v>
      </c>
      <c r="C426" s="23" t="s">
        <v>105</v>
      </c>
      <c r="D426" s="24" t="n">
        <v>4</v>
      </c>
      <c r="E426" s="25"/>
      <c r="F426" s="23" t="s">
        <v>174</v>
      </c>
      <c r="G426" s="26" t="n">
        <f aca="false">'COMPOSIÇÃO DO BDI'!$D$24</f>
        <v>0</v>
      </c>
      <c r="H426" s="27" t="n">
        <f aca="false">ROUND(E426*(1+G426),2)</f>
        <v>0</v>
      </c>
      <c r="I426" s="27" t="n">
        <f aca="false">ROUND(D426*H426,2)</f>
        <v>0</v>
      </c>
    </row>
    <row r="427" customFormat="false" ht="15" hidden="false" customHeight="true" outlineLevel="0" collapsed="false">
      <c r="A427" s="28" t="s">
        <v>678</v>
      </c>
      <c r="B427" s="28" t="s">
        <v>679</v>
      </c>
      <c r="C427" s="29" t="s">
        <v>105</v>
      </c>
      <c r="D427" s="30" t="n">
        <v>2</v>
      </c>
      <c r="E427" s="25"/>
      <c r="F427" s="29" t="s">
        <v>174</v>
      </c>
      <c r="G427" s="31" t="n">
        <f aca="false">'COMPOSIÇÃO DO BDI'!$D$24</f>
        <v>0</v>
      </c>
      <c r="H427" s="32" t="n">
        <f aca="false">ROUND(E427*(1+G427),2)</f>
        <v>0</v>
      </c>
      <c r="I427" s="32" t="n">
        <f aca="false">ROUND(D427*H427,2)</f>
        <v>0</v>
      </c>
    </row>
    <row r="428" customFormat="false" ht="15" hidden="false" customHeight="true" outlineLevel="0" collapsed="false">
      <c r="A428" s="22" t="s">
        <v>680</v>
      </c>
      <c r="B428" s="22" t="s">
        <v>681</v>
      </c>
      <c r="C428" s="23" t="s">
        <v>29</v>
      </c>
      <c r="D428" s="24" t="n">
        <v>40</v>
      </c>
      <c r="E428" s="25"/>
      <c r="F428" s="23" t="s">
        <v>174</v>
      </c>
      <c r="G428" s="26" t="n">
        <f aca="false">'COMPOSIÇÃO DO BDI'!$D$24</f>
        <v>0</v>
      </c>
      <c r="H428" s="27" t="n">
        <f aca="false">ROUND(E428*(1+G428),2)</f>
        <v>0</v>
      </c>
      <c r="I428" s="27" t="n">
        <f aca="false">ROUND(D428*H428,2)</f>
        <v>0</v>
      </c>
    </row>
    <row r="429" customFormat="false" ht="27.75" hidden="false" customHeight="true" outlineLevel="0" collapsed="false">
      <c r="A429" s="28" t="s">
        <v>682</v>
      </c>
      <c r="B429" s="28" t="s">
        <v>683</v>
      </c>
      <c r="C429" s="29" t="s">
        <v>29</v>
      </c>
      <c r="D429" s="30" t="n">
        <v>160</v>
      </c>
      <c r="E429" s="25"/>
      <c r="F429" s="29" t="s">
        <v>174</v>
      </c>
      <c r="G429" s="31" t="n">
        <f aca="false">'COMPOSIÇÃO DO BDI'!$D$24</f>
        <v>0</v>
      </c>
      <c r="H429" s="32" t="n">
        <f aca="false">ROUND(E429*(1+G429),2)</f>
        <v>0</v>
      </c>
      <c r="I429" s="32" t="n">
        <f aca="false">ROUND(D429*H429,2)</f>
        <v>0</v>
      </c>
    </row>
    <row r="430" customFormat="false" ht="15" hidden="false" customHeight="true" outlineLevel="0" collapsed="false">
      <c r="A430" s="22" t="s">
        <v>684</v>
      </c>
      <c r="B430" s="22" t="s">
        <v>685</v>
      </c>
      <c r="C430" s="23" t="s">
        <v>29</v>
      </c>
      <c r="D430" s="24" t="n">
        <v>20</v>
      </c>
      <c r="E430" s="25"/>
      <c r="F430" s="23" t="s">
        <v>174</v>
      </c>
      <c r="G430" s="26" t="n">
        <f aca="false">'COMPOSIÇÃO DO BDI'!$D$24</f>
        <v>0</v>
      </c>
      <c r="H430" s="27" t="n">
        <f aca="false">ROUND(E430*(1+G430),2)</f>
        <v>0</v>
      </c>
      <c r="I430" s="27" t="n">
        <f aca="false">ROUND(D430*H430,2)</f>
        <v>0</v>
      </c>
    </row>
    <row r="431" customFormat="false" ht="15" hidden="false" customHeight="true" outlineLevel="0" collapsed="false">
      <c r="A431" s="28" t="s">
        <v>686</v>
      </c>
      <c r="B431" s="28" t="s">
        <v>685</v>
      </c>
      <c r="C431" s="29" t="s">
        <v>29</v>
      </c>
      <c r="D431" s="30" t="n">
        <v>20</v>
      </c>
      <c r="E431" s="25"/>
      <c r="F431" s="29" t="s">
        <v>174</v>
      </c>
      <c r="G431" s="31" t="n">
        <f aca="false">'COMPOSIÇÃO DO BDI'!$D$24</f>
        <v>0</v>
      </c>
      <c r="H431" s="32" t="n">
        <f aca="false">ROUND(E431*(1+G431),2)</f>
        <v>0</v>
      </c>
      <c r="I431" s="32" t="n">
        <f aca="false">ROUND(D431*H431,2)</f>
        <v>0</v>
      </c>
    </row>
    <row r="432" customFormat="false" ht="15" hidden="false" customHeight="true" outlineLevel="0" collapsed="false">
      <c r="A432" s="22" t="s">
        <v>687</v>
      </c>
      <c r="B432" s="22" t="s">
        <v>685</v>
      </c>
      <c r="C432" s="23" t="s">
        <v>29</v>
      </c>
      <c r="D432" s="24" t="n">
        <v>10</v>
      </c>
      <c r="E432" s="25"/>
      <c r="F432" s="23" t="s">
        <v>174</v>
      </c>
      <c r="G432" s="26" t="n">
        <f aca="false">'COMPOSIÇÃO DO BDI'!$D$24</f>
        <v>0</v>
      </c>
      <c r="H432" s="27" t="n">
        <f aca="false">ROUND(E432*(1+G432),2)</f>
        <v>0</v>
      </c>
      <c r="I432" s="27" t="n">
        <f aca="false">ROUND(D432*H432,2)</f>
        <v>0</v>
      </c>
    </row>
    <row r="433" customFormat="false" ht="15" hidden="false" customHeight="true" outlineLevel="0" collapsed="false">
      <c r="A433" s="28" t="s">
        <v>688</v>
      </c>
      <c r="B433" s="28" t="s">
        <v>689</v>
      </c>
      <c r="C433" s="29" t="s">
        <v>29</v>
      </c>
      <c r="D433" s="30" t="n">
        <v>16</v>
      </c>
      <c r="E433" s="25"/>
      <c r="F433" s="29" t="s">
        <v>174</v>
      </c>
      <c r="G433" s="31" t="n">
        <f aca="false">'COMPOSIÇÃO DO BDI'!$D$24</f>
        <v>0</v>
      </c>
      <c r="H433" s="32" t="n">
        <f aca="false">ROUND(E433*(1+G433),2)</f>
        <v>0</v>
      </c>
      <c r="I433" s="32" t="n">
        <f aca="false">ROUND(D433*H433,2)</f>
        <v>0</v>
      </c>
    </row>
    <row r="434" customFormat="false" ht="15" hidden="false" customHeight="true" outlineLevel="0" collapsed="false">
      <c r="A434" s="22" t="s">
        <v>690</v>
      </c>
      <c r="B434" s="22" t="s">
        <v>691</v>
      </c>
      <c r="C434" s="23" t="s">
        <v>105</v>
      </c>
      <c r="D434" s="24" t="n">
        <v>20</v>
      </c>
      <c r="E434" s="25"/>
      <c r="F434" s="23" t="s">
        <v>174</v>
      </c>
      <c r="G434" s="26" t="n">
        <f aca="false">'COMPOSIÇÃO DO BDI'!$D$24</f>
        <v>0</v>
      </c>
      <c r="H434" s="27" t="n">
        <f aca="false">ROUND(E434*(1+G434),2)</f>
        <v>0</v>
      </c>
      <c r="I434" s="27" t="n">
        <f aca="false">ROUND(D434*H434,2)</f>
        <v>0</v>
      </c>
    </row>
    <row r="435" customFormat="false" ht="15" hidden="false" customHeight="true" outlineLevel="0" collapsed="false">
      <c r="A435" s="28" t="s">
        <v>692</v>
      </c>
      <c r="B435" s="28" t="s">
        <v>693</v>
      </c>
      <c r="C435" s="29" t="s">
        <v>105</v>
      </c>
      <c r="D435" s="30" t="n">
        <v>28</v>
      </c>
      <c r="E435" s="25"/>
      <c r="F435" s="29" t="s">
        <v>174</v>
      </c>
      <c r="G435" s="31" t="n">
        <f aca="false">'COMPOSIÇÃO DO BDI'!$D$24</f>
        <v>0</v>
      </c>
      <c r="H435" s="32" t="n">
        <f aca="false">ROUND(E435*(1+G435),2)</f>
        <v>0</v>
      </c>
      <c r="I435" s="32" t="n">
        <f aca="false">ROUND(D435*H435,2)</f>
        <v>0</v>
      </c>
    </row>
    <row r="436" customFormat="false" ht="15" hidden="false" customHeight="true" outlineLevel="0" collapsed="false">
      <c r="A436" s="22" t="s">
        <v>694</v>
      </c>
      <c r="B436" s="22" t="s">
        <v>647</v>
      </c>
      <c r="C436" s="23" t="s">
        <v>29</v>
      </c>
      <c r="D436" s="24" t="n">
        <v>3</v>
      </c>
      <c r="E436" s="25"/>
      <c r="F436" s="23" t="s">
        <v>174</v>
      </c>
      <c r="G436" s="26" t="n">
        <f aca="false">'COMPOSIÇÃO DO BDI'!$D$24</f>
        <v>0</v>
      </c>
      <c r="H436" s="27" t="n">
        <f aca="false">ROUND(E436*(1+G436),2)</f>
        <v>0</v>
      </c>
      <c r="I436" s="27" t="n">
        <f aca="false">ROUND(D436*H436,2)</f>
        <v>0</v>
      </c>
    </row>
    <row r="437" customFormat="false" ht="15" hidden="false" customHeight="true" outlineLevel="0" collapsed="false">
      <c r="A437" s="28" t="s">
        <v>695</v>
      </c>
      <c r="B437" s="28" t="s">
        <v>696</v>
      </c>
      <c r="C437" s="29" t="s">
        <v>105</v>
      </c>
      <c r="D437" s="30" t="n">
        <v>1</v>
      </c>
      <c r="E437" s="25"/>
      <c r="F437" s="29" t="s">
        <v>174</v>
      </c>
      <c r="G437" s="31" t="n">
        <f aca="false">'COMPOSIÇÃO DO BDI'!$D$24</f>
        <v>0</v>
      </c>
      <c r="H437" s="32" t="n">
        <f aca="false">ROUND(E437*(1+G437),2)</f>
        <v>0</v>
      </c>
      <c r="I437" s="32" t="n">
        <f aca="false">ROUND(D437*H437,2)</f>
        <v>0</v>
      </c>
    </row>
    <row r="438" customFormat="false" ht="15" hidden="false" customHeight="true" outlineLevel="0" collapsed="false">
      <c r="A438" s="22" t="s">
        <v>697</v>
      </c>
      <c r="B438" s="22" t="s">
        <v>651</v>
      </c>
      <c r="C438" s="23" t="s">
        <v>105</v>
      </c>
      <c r="D438" s="24" t="n">
        <v>4</v>
      </c>
      <c r="E438" s="25"/>
      <c r="F438" s="23" t="s">
        <v>174</v>
      </c>
      <c r="G438" s="26" t="n">
        <f aca="false">'COMPOSIÇÃO DO BDI'!$D$24</f>
        <v>0</v>
      </c>
      <c r="H438" s="27" t="n">
        <f aca="false">ROUND(E438*(1+G438),2)</f>
        <v>0</v>
      </c>
      <c r="I438" s="27" t="n">
        <f aca="false">ROUND(D438*H438,2)</f>
        <v>0</v>
      </c>
    </row>
    <row r="439" customFormat="false" ht="15" hidden="false" customHeight="true" outlineLevel="0" collapsed="false">
      <c r="A439" s="28" t="s">
        <v>698</v>
      </c>
      <c r="B439" s="28" t="s">
        <v>655</v>
      </c>
      <c r="C439" s="29" t="s">
        <v>105</v>
      </c>
      <c r="D439" s="30" t="n">
        <v>4</v>
      </c>
      <c r="E439" s="25"/>
      <c r="F439" s="29" t="s">
        <v>174</v>
      </c>
      <c r="G439" s="31" t="n">
        <f aca="false">'COMPOSIÇÃO DO BDI'!$D$24</f>
        <v>0</v>
      </c>
      <c r="H439" s="32" t="n">
        <f aca="false">ROUND(E439*(1+G439),2)</f>
        <v>0</v>
      </c>
      <c r="I439" s="32" t="n">
        <f aca="false">ROUND(D439*H439,2)</f>
        <v>0</v>
      </c>
    </row>
    <row r="440" customFormat="false" ht="15" hidden="false" customHeight="true" outlineLevel="0" collapsed="false">
      <c r="A440" s="22" t="s">
        <v>699</v>
      </c>
      <c r="B440" s="22" t="s">
        <v>657</v>
      </c>
      <c r="C440" s="23" t="s">
        <v>105</v>
      </c>
      <c r="D440" s="24" t="n">
        <v>4</v>
      </c>
      <c r="E440" s="25"/>
      <c r="F440" s="23" t="s">
        <v>174</v>
      </c>
      <c r="G440" s="26" t="n">
        <f aca="false">'COMPOSIÇÃO DO BDI'!$D$24</f>
        <v>0</v>
      </c>
      <c r="H440" s="27" t="n">
        <f aca="false">ROUND(E440*(1+G440),2)</f>
        <v>0</v>
      </c>
      <c r="I440" s="27" t="n">
        <f aca="false">ROUND(D440*H440,2)</f>
        <v>0</v>
      </c>
    </row>
    <row r="441" customFormat="false" ht="15" hidden="false" customHeight="true" outlineLevel="0" collapsed="false">
      <c r="A441" s="28" t="s">
        <v>700</v>
      </c>
      <c r="B441" s="28" t="s">
        <v>701</v>
      </c>
      <c r="C441" s="29" t="s">
        <v>105</v>
      </c>
      <c r="D441" s="30" t="n">
        <v>8</v>
      </c>
      <c r="E441" s="25"/>
      <c r="F441" s="29" t="s">
        <v>174</v>
      </c>
      <c r="G441" s="31" t="n">
        <f aca="false">'COMPOSIÇÃO DO BDI'!$D$24</f>
        <v>0</v>
      </c>
      <c r="H441" s="32" t="n">
        <f aca="false">ROUND(E441*(1+G441),2)</f>
        <v>0</v>
      </c>
      <c r="I441" s="32" t="n">
        <f aca="false">ROUND(D441*H441,2)</f>
        <v>0</v>
      </c>
    </row>
    <row r="442" customFormat="false" ht="15" hidden="false" customHeight="true" outlineLevel="0" collapsed="false">
      <c r="A442" s="22" t="s">
        <v>702</v>
      </c>
      <c r="B442" s="22" t="s">
        <v>703</v>
      </c>
      <c r="C442" s="23" t="s">
        <v>105</v>
      </c>
      <c r="D442" s="24" t="n">
        <v>8</v>
      </c>
      <c r="E442" s="25"/>
      <c r="F442" s="23" t="s">
        <v>174</v>
      </c>
      <c r="G442" s="26" t="n">
        <f aca="false">'COMPOSIÇÃO DO BDI'!$D$24</f>
        <v>0</v>
      </c>
      <c r="H442" s="27" t="n">
        <f aca="false">ROUND(E442*(1+G442),2)</f>
        <v>0</v>
      </c>
      <c r="I442" s="27" t="n">
        <f aca="false">ROUND(D442*H442,2)</f>
        <v>0</v>
      </c>
    </row>
    <row r="443" customFormat="false" ht="15" hidden="false" customHeight="true" outlineLevel="0" collapsed="false">
      <c r="A443" s="28" t="s">
        <v>704</v>
      </c>
      <c r="B443" s="28" t="s">
        <v>667</v>
      </c>
      <c r="C443" s="29" t="s">
        <v>105</v>
      </c>
      <c r="D443" s="30" t="n">
        <v>8</v>
      </c>
      <c r="E443" s="25"/>
      <c r="F443" s="29" t="s">
        <v>174</v>
      </c>
      <c r="G443" s="31" t="n">
        <f aca="false">'COMPOSIÇÃO DO BDI'!$D$24</f>
        <v>0</v>
      </c>
      <c r="H443" s="32" t="n">
        <f aca="false">ROUND(E443*(1+G443),2)</f>
        <v>0</v>
      </c>
      <c r="I443" s="32" t="n">
        <f aca="false">ROUND(D443*H443,2)</f>
        <v>0</v>
      </c>
    </row>
    <row r="444" customFormat="false" ht="15" hidden="false" customHeight="true" outlineLevel="0" collapsed="false">
      <c r="A444" s="22" t="s">
        <v>705</v>
      </c>
      <c r="B444" s="22" t="s">
        <v>669</v>
      </c>
      <c r="C444" s="23" t="s">
        <v>595</v>
      </c>
      <c r="D444" s="24" t="n">
        <v>8</v>
      </c>
      <c r="E444" s="25"/>
      <c r="F444" s="23" t="s">
        <v>174</v>
      </c>
      <c r="G444" s="26" t="n">
        <f aca="false">'COMPOSIÇÃO DO BDI'!$D$24</f>
        <v>0</v>
      </c>
      <c r="H444" s="27" t="n">
        <f aca="false">ROUND(E444*(1+G444),2)</f>
        <v>0</v>
      </c>
      <c r="I444" s="27" t="n">
        <f aca="false">ROUND(D444*H444,2)</f>
        <v>0</v>
      </c>
    </row>
    <row r="445" customFormat="false" ht="27.75" hidden="false" customHeight="true" outlineLevel="0" collapsed="false">
      <c r="A445" s="28" t="s">
        <v>706</v>
      </c>
      <c r="B445" s="28" t="s">
        <v>707</v>
      </c>
      <c r="C445" s="29" t="s">
        <v>105</v>
      </c>
      <c r="D445" s="30" t="n">
        <v>2</v>
      </c>
      <c r="E445" s="25"/>
      <c r="F445" s="29" t="s">
        <v>174</v>
      </c>
      <c r="G445" s="31" t="n">
        <f aca="false">'COMPOSIÇÃO DO BDI'!$D$24</f>
        <v>0</v>
      </c>
      <c r="H445" s="32" t="n">
        <f aca="false">ROUND(E445*(1+G445),2)</f>
        <v>0</v>
      </c>
      <c r="I445" s="32" t="n">
        <f aca="false">ROUND(D445*H445,2)</f>
        <v>0</v>
      </c>
    </row>
    <row r="446" customFormat="false" ht="27.75" hidden="false" customHeight="true" outlineLevel="0" collapsed="false">
      <c r="A446" s="22" t="s">
        <v>708</v>
      </c>
      <c r="B446" s="22" t="s">
        <v>709</v>
      </c>
      <c r="C446" s="23" t="s">
        <v>105</v>
      </c>
      <c r="D446" s="24" t="n">
        <v>4</v>
      </c>
      <c r="E446" s="25"/>
      <c r="F446" s="23" t="s">
        <v>174</v>
      </c>
      <c r="G446" s="26" t="n">
        <f aca="false">'COMPOSIÇÃO DO BDI'!$D$24</f>
        <v>0</v>
      </c>
      <c r="H446" s="27" t="n">
        <f aca="false">ROUND(E446*(1+G446),2)</f>
        <v>0</v>
      </c>
      <c r="I446" s="27" t="n">
        <f aca="false">ROUND(D446*H446,2)</f>
        <v>0</v>
      </c>
    </row>
    <row r="447" customFormat="false" ht="15" hidden="false" customHeight="true" outlineLevel="0" collapsed="false">
      <c r="A447" s="28" t="s">
        <v>710</v>
      </c>
      <c r="B447" s="28" t="s">
        <v>711</v>
      </c>
      <c r="C447" s="29" t="s">
        <v>128</v>
      </c>
      <c r="D447" s="30" t="n">
        <v>6</v>
      </c>
      <c r="E447" s="25"/>
      <c r="F447" s="29" t="s">
        <v>174</v>
      </c>
      <c r="G447" s="31" t="n">
        <f aca="false">'COMPOSIÇÃO DO BDI'!$D$24</f>
        <v>0</v>
      </c>
      <c r="H447" s="32" t="n">
        <f aca="false">ROUND(E447*(1+G447),2)</f>
        <v>0</v>
      </c>
      <c r="I447" s="32" t="n">
        <f aca="false">ROUND(D447*H447,2)</f>
        <v>0</v>
      </c>
    </row>
    <row r="448" customFormat="false" ht="15" hidden="false" customHeight="true" outlineLevel="0" collapsed="false">
      <c r="A448" s="22" t="s">
        <v>712</v>
      </c>
      <c r="B448" s="22" t="s">
        <v>713</v>
      </c>
      <c r="C448" s="23" t="s">
        <v>105</v>
      </c>
      <c r="D448" s="24" t="n">
        <v>2</v>
      </c>
      <c r="E448" s="25"/>
      <c r="F448" s="23" t="s">
        <v>174</v>
      </c>
      <c r="G448" s="26" t="n">
        <f aca="false">'COMPOSIÇÃO DO BDI'!$D$24</f>
        <v>0</v>
      </c>
      <c r="H448" s="27" t="n">
        <f aca="false">ROUND(E448*(1+G448),2)</f>
        <v>0</v>
      </c>
      <c r="I448" s="27" t="n">
        <f aca="false">ROUND(D448*H448,2)</f>
        <v>0</v>
      </c>
    </row>
    <row r="449" customFormat="false" ht="27.75" hidden="false" customHeight="true" outlineLevel="0" collapsed="false">
      <c r="A449" s="28" t="s">
        <v>714</v>
      </c>
      <c r="B449" s="28" t="s">
        <v>715</v>
      </c>
      <c r="C449" s="29" t="s">
        <v>128</v>
      </c>
      <c r="D449" s="30" t="n">
        <v>2</v>
      </c>
      <c r="E449" s="25"/>
      <c r="F449" s="29" t="s">
        <v>174</v>
      </c>
      <c r="G449" s="31" t="n">
        <f aca="false">'COMPOSIÇÃO DO BDI'!$D$24</f>
        <v>0</v>
      </c>
      <c r="H449" s="32" t="n">
        <f aca="false">ROUND(E449*(1+G449),2)</f>
        <v>0</v>
      </c>
      <c r="I449" s="32" t="n">
        <f aca="false">ROUND(D449*H449,2)</f>
        <v>0</v>
      </c>
    </row>
    <row r="450" customFormat="false" ht="27.75" hidden="false" customHeight="true" outlineLevel="0" collapsed="false">
      <c r="A450" s="22" t="s">
        <v>716</v>
      </c>
      <c r="B450" s="22" t="s">
        <v>717</v>
      </c>
      <c r="C450" s="23" t="s">
        <v>105</v>
      </c>
      <c r="D450" s="24" t="n">
        <v>2</v>
      </c>
      <c r="E450" s="25"/>
      <c r="F450" s="23" t="s">
        <v>174</v>
      </c>
      <c r="G450" s="26" t="n">
        <f aca="false">'COMPOSIÇÃO DO BDI'!$D$24</f>
        <v>0</v>
      </c>
      <c r="H450" s="27" t="n">
        <f aca="false">ROUND(E450*(1+G450),2)</f>
        <v>0</v>
      </c>
      <c r="I450" s="27" t="n">
        <f aca="false">ROUND(D450*H450,2)</f>
        <v>0</v>
      </c>
    </row>
    <row r="451" customFormat="false" ht="15" hidden="false" customHeight="true" outlineLevel="0" collapsed="false">
      <c r="A451" s="28" t="s">
        <v>718</v>
      </c>
      <c r="B451" s="28" t="s">
        <v>719</v>
      </c>
      <c r="C451" s="29" t="s">
        <v>29</v>
      </c>
      <c r="D451" s="30" t="n">
        <v>5</v>
      </c>
      <c r="E451" s="25"/>
      <c r="F451" s="29" t="s">
        <v>174</v>
      </c>
      <c r="G451" s="31" t="n">
        <f aca="false">'COMPOSIÇÃO DO BDI'!$D$24</f>
        <v>0</v>
      </c>
      <c r="H451" s="32" t="n">
        <f aca="false">ROUND(E451*(1+G451),2)</f>
        <v>0</v>
      </c>
      <c r="I451" s="32" t="n">
        <f aca="false">ROUND(D451*H451,2)</f>
        <v>0</v>
      </c>
    </row>
    <row r="452" customFormat="false" ht="15" hidden="false" customHeight="true" outlineLevel="0" collapsed="false">
      <c r="A452" s="22" t="s">
        <v>720</v>
      </c>
      <c r="B452" s="22" t="s">
        <v>721</v>
      </c>
      <c r="C452" s="23" t="s">
        <v>105</v>
      </c>
      <c r="D452" s="24" t="n">
        <v>5</v>
      </c>
      <c r="E452" s="25"/>
      <c r="F452" s="23" t="s">
        <v>174</v>
      </c>
      <c r="G452" s="26" t="n">
        <f aca="false">'COMPOSIÇÃO DO BDI'!$D$24</f>
        <v>0</v>
      </c>
      <c r="H452" s="27" t="n">
        <f aca="false">ROUND(E452*(1+G452),2)</f>
        <v>0</v>
      </c>
      <c r="I452" s="27" t="n">
        <f aca="false">ROUND(D452*H452,2)</f>
        <v>0</v>
      </c>
    </row>
    <row r="453" customFormat="false" ht="15" hidden="false" customHeight="true" outlineLevel="0" collapsed="false">
      <c r="A453" s="28" t="s">
        <v>722</v>
      </c>
      <c r="B453" s="28" t="s">
        <v>723</v>
      </c>
      <c r="C453" s="29" t="s">
        <v>105</v>
      </c>
      <c r="D453" s="30" t="n">
        <v>8</v>
      </c>
      <c r="E453" s="25"/>
      <c r="F453" s="29" t="s">
        <v>174</v>
      </c>
      <c r="G453" s="31" t="n">
        <f aca="false">'COMPOSIÇÃO DO BDI'!$D$24</f>
        <v>0</v>
      </c>
      <c r="H453" s="32" t="n">
        <f aca="false">ROUND(E453*(1+G453),2)</f>
        <v>0</v>
      </c>
      <c r="I453" s="32" t="n">
        <f aca="false">ROUND(D453*H453,2)</f>
        <v>0</v>
      </c>
    </row>
    <row r="454" customFormat="false" ht="15" hidden="false" customHeight="true" outlineLevel="0" collapsed="false">
      <c r="A454" s="22" t="s">
        <v>724</v>
      </c>
      <c r="B454" s="22" t="s">
        <v>725</v>
      </c>
      <c r="C454" s="23" t="s">
        <v>105</v>
      </c>
      <c r="D454" s="24" t="n">
        <v>1</v>
      </c>
      <c r="E454" s="25"/>
      <c r="F454" s="23" t="s">
        <v>174</v>
      </c>
      <c r="G454" s="26" t="n">
        <f aca="false">'COMPOSIÇÃO DO BDI'!$D$24</f>
        <v>0</v>
      </c>
      <c r="H454" s="27" t="n">
        <f aca="false">ROUND(E454*(1+G454),2)</f>
        <v>0</v>
      </c>
      <c r="I454" s="27" t="n">
        <f aca="false">ROUND(D454*H454,2)</f>
        <v>0</v>
      </c>
    </row>
    <row r="455" customFormat="false" ht="15" hidden="false" customHeight="true" outlineLevel="0" collapsed="false">
      <c r="A455" s="28" t="s">
        <v>726</v>
      </c>
      <c r="B455" s="28" t="s">
        <v>727</v>
      </c>
      <c r="C455" s="29" t="s">
        <v>105</v>
      </c>
      <c r="D455" s="30" t="n">
        <v>1</v>
      </c>
      <c r="E455" s="25"/>
      <c r="F455" s="29" t="s">
        <v>174</v>
      </c>
      <c r="G455" s="31" t="n">
        <f aca="false">'COMPOSIÇÃO DO BDI'!$D$24</f>
        <v>0</v>
      </c>
      <c r="H455" s="32" t="n">
        <f aca="false">ROUND(E455*(1+G455),2)</f>
        <v>0</v>
      </c>
      <c r="I455" s="32" t="n">
        <f aca="false">ROUND(D455*H455,2)</f>
        <v>0</v>
      </c>
    </row>
    <row r="456" customFormat="false" ht="15" hidden="false" customHeight="true" outlineLevel="0" collapsed="false">
      <c r="A456" s="22" t="s">
        <v>728</v>
      </c>
      <c r="B456" s="22" t="s">
        <v>729</v>
      </c>
      <c r="C456" s="23" t="s">
        <v>105</v>
      </c>
      <c r="D456" s="24" t="n">
        <v>1</v>
      </c>
      <c r="E456" s="25"/>
      <c r="F456" s="23" t="s">
        <v>174</v>
      </c>
      <c r="G456" s="26" t="n">
        <f aca="false">'COMPOSIÇÃO DO BDI'!$D$24</f>
        <v>0</v>
      </c>
      <c r="H456" s="27" t="n">
        <f aca="false">ROUND(E456*(1+G456),2)</f>
        <v>0</v>
      </c>
      <c r="I456" s="27" t="n">
        <f aca="false">ROUND(D456*H456,2)</f>
        <v>0</v>
      </c>
    </row>
    <row r="457" customFormat="false" ht="15" hidden="false" customHeight="true" outlineLevel="0" collapsed="false">
      <c r="A457" s="28" t="s">
        <v>730</v>
      </c>
      <c r="B457" s="28" t="s">
        <v>731</v>
      </c>
      <c r="C457" s="29" t="s">
        <v>105</v>
      </c>
      <c r="D457" s="30" t="n">
        <v>1</v>
      </c>
      <c r="E457" s="25"/>
      <c r="F457" s="29" t="s">
        <v>174</v>
      </c>
      <c r="G457" s="31" t="n">
        <f aca="false">'COMPOSIÇÃO DO BDI'!$D$24</f>
        <v>0</v>
      </c>
      <c r="H457" s="32" t="n">
        <f aca="false">ROUND(E457*(1+G457),2)</f>
        <v>0</v>
      </c>
      <c r="I457" s="32" t="n">
        <f aca="false">ROUND(D457*H457,2)</f>
        <v>0</v>
      </c>
    </row>
    <row r="458" customFormat="false" ht="15" hidden="false" customHeight="true" outlineLevel="0" collapsed="false">
      <c r="A458" s="22" t="s">
        <v>732</v>
      </c>
      <c r="B458" s="22" t="s">
        <v>733</v>
      </c>
      <c r="C458" s="23" t="s">
        <v>105</v>
      </c>
      <c r="D458" s="24" t="n">
        <v>1</v>
      </c>
      <c r="E458" s="25"/>
      <c r="F458" s="23" t="s">
        <v>174</v>
      </c>
      <c r="G458" s="26" t="n">
        <f aca="false">'COMPOSIÇÃO DO BDI'!$D$24</f>
        <v>0</v>
      </c>
      <c r="H458" s="27" t="n">
        <f aca="false">ROUND(E458*(1+G458),2)</f>
        <v>0</v>
      </c>
      <c r="I458" s="27" t="n">
        <f aca="false">ROUND(D458*H458,2)</f>
        <v>0</v>
      </c>
    </row>
    <row r="459" customFormat="false" ht="15" hidden="false" customHeight="true" outlineLevel="0" collapsed="false">
      <c r="A459" s="28" t="s">
        <v>734</v>
      </c>
      <c r="B459" s="28" t="s">
        <v>735</v>
      </c>
      <c r="C459" s="29" t="s">
        <v>128</v>
      </c>
      <c r="D459" s="30" t="n">
        <v>6</v>
      </c>
      <c r="E459" s="25"/>
      <c r="F459" s="29" t="s">
        <v>174</v>
      </c>
      <c r="G459" s="31" t="n">
        <f aca="false">'COMPOSIÇÃO DO BDI'!$D$24</f>
        <v>0</v>
      </c>
      <c r="H459" s="32" t="n">
        <f aca="false">ROUND(E459*(1+G459),2)</f>
        <v>0</v>
      </c>
      <c r="I459" s="32" t="n">
        <f aca="false">ROUND(D459*H459,2)</f>
        <v>0</v>
      </c>
    </row>
    <row r="460" customFormat="false" ht="15" hidden="false" customHeight="true" outlineLevel="0" collapsed="false">
      <c r="A460" s="22" t="s">
        <v>736</v>
      </c>
      <c r="B460" s="22" t="s">
        <v>737</v>
      </c>
      <c r="C460" s="23" t="s">
        <v>105</v>
      </c>
      <c r="D460" s="24" t="n">
        <v>1</v>
      </c>
      <c r="E460" s="25"/>
      <c r="F460" s="23" t="s">
        <v>174</v>
      </c>
      <c r="G460" s="26" t="n">
        <f aca="false">'COMPOSIÇÃO DO BDI'!$D$24</f>
        <v>0</v>
      </c>
      <c r="H460" s="27" t="n">
        <f aca="false">ROUND(E460*(1+G460),2)</f>
        <v>0</v>
      </c>
      <c r="I460" s="27" t="n">
        <f aca="false">ROUND(D460*H460,2)</f>
        <v>0</v>
      </c>
    </row>
    <row r="461" customFormat="false" ht="15" hidden="false" customHeight="true" outlineLevel="0" collapsed="false">
      <c r="A461" s="28" t="s">
        <v>738</v>
      </c>
      <c r="B461" s="28" t="s">
        <v>739</v>
      </c>
      <c r="C461" s="29" t="s">
        <v>105</v>
      </c>
      <c r="D461" s="30" t="n">
        <v>1</v>
      </c>
      <c r="E461" s="25"/>
      <c r="F461" s="29" t="s">
        <v>174</v>
      </c>
      <c r="G461" s="31" t="n">
        <f aca="false">'COMPOSIÇÃO DO BDI'!$D$24</f>
        <v>0</v>
      </c>
      <c r="H461" s="32" t="n">
        <f aca="false">ROUND(E461*(1+G461),2)</f>
        <v>0</v>
      </c>
      <c r="I461" s="32" t="n">
        <f aca="false">ROUND(D461*H461,2)</f>
        <v>0</v>
      </c>
    </row>
    <row r="462" customFormat="false" ht="15" hidden="false" customHeight="true" outlineLevel="0" collapsed="false">
      <c r="A462" s="22" t="s">
        <v>740</v>
      </c>
      <c r="B462" s="22" t="s">
        <v>741</v>
      </c>
      <c r="C462" s="23" t="s">
        <v>105</v>
      </c>
      <c r="D462" s="24" t="n">
        <v>1</v>
      </c>
      <c r="E462" s="25"/>
      <c r="F462" s="23" t="s">
        <v>174</v>
      </c>
      <c r="G462" s="26" t="n">
        <f aca="false">'COMPOSIÇÃO DO BDI'!$D$24</f>
        <v>0</v>
      </c>
      <c r="H462" s="27" t="n">
        <f aca="false">ROUND(E462*(1+G462),2)</f>
        <v>0</v>
      </c>
      <c r="I462" s="27" t="n">
        <f aca="false">ROUND(D462*H462,2)</f>
        <v>0</v>
      </c>
    </row>
    <row r="463" customFormat="false" ht="15" hidden="false" customHeight="true" outlineLevel="0" collapsed="false">
      <c r="A463" s="33" t="s">
        <v>742</v>
      </c>
      <c r="B463" s="33" t="s">
        <v>743</v>
      </c>
      <c r="C463" s="34"/>
      <c r="D463" s="34"/>
      <c r="E463" s="34"/>
      <c r="F463" s="34"/>
      <c r="G463" s="34"/>
      <c r="H463" s="34"/>
      <c r="I463" s="35" t="n">
        <f aca="false">SUBTOTAL(9,I464:I464)</f>
        <v>0</v>
      </c>
    </row>
    <row r="464" customFormat="false" ht="27.75" hidden="false" customHeight="true" outlineLevel="0" collapsed="false">
      <c r="A464" s="28" t="s">
        <v>744</v>
      </c>
      <c r="B464" s="28" t="s">
        <v>745</v>
      </c>
      <c r="C464" s="29" t="s">
        <v>105</v>
      </c>
      <c r="D464" s="30" t="n">
        <v>1</v>
      </c>
      <c r="E464" s="25"/>
      <c r="F464" s="29" t="s">
        <v>174</v>
      </c>
      <c r="G464" s="31" t="n">
        <f aca="false">'COMPOSIÇÃO DO BDI'!$D$24</f>
        <v>0</v>
      </c>
      <c r="H464" s="32" t="n">
        <f aca="false">ROUND(E464*(1+G464),2)</f>
        <v>0</v>
      </c>
      <c r="I464" s="32" t="n">
        <f aca="false">ROUND(D464*H464,2)</f>
        <v>0</v>
      </c>
    </row>
    <row r="465" customFormat="false" ht="15" hidden="false" customHeight="true" outlineLevel="0" collapsed="false">
      <c r="A465" s="16" t="s">
        <v>746</v>
      </c>
      <c r="B465" s="16" t="s">
        <v>747</v>
      </c>
      <c r="C465" s="17"/>
      <c r="D465" s="17"/>
      <c r="E465" s="17"/>
      <c r="F465" s="17"/>
      <c r="G465" s="17"/>
      <c r="H465" s="17"/>
      <c r="I465" s="18" t="n">
        <f aca="false">SUBTOTAL(9,I466:I516)</f>
        <v>0</v>
      </c>
    </row>
    <row r="466" customFormat="false" ht="15" hidden="false" customHeight="true" outlineLevel="0" collapsed="false">
      <c r="A466" s="19" t="s">
        <v>748</v>
      </c>
      <c r="B466" s="19" t="s">
        <v>26</v>
      </c>
      <c r="C466" s="20"/>
      <c r="D466" s="20"/>
      <c r="E466" s="20"/>
      <c r="F466" s="20"/>
      <c r="G466" s="20"/>
      <c r="H466" s="20"/>
      <c r="I466" s="21" t="n">
        <f aca="false">SUBTOTAL(9,I467:I468)</f>
        <v>0</v>
      </c>
    </row>
    <row r="467" customFormat="false" ht="15" hidden="false" customHeight="true" outlineLevel="0" collapsed="false">
      <c r="A467" s="22" t="s">
        <v>749</v>
      </c>
      <c r="B467" s="22" t="s">
        <v>383</v>
      </c>
      <c r="C467" s="23" t="s">
        <v>384</v>
      </c>
      <c r="D467" s="24" t="n">
        <v>1</v>
      </c>
      <c r="E467" s="25"/>
      <c r="F467" s="23" t="s">
        <v>30</v>
      </c>
      <c r="G467" s="26" t="n">
        <f aca="false">'COMPOSIÇÃO DO BDI'!$C$24</f>
        <v>0</v>
      </c>
      <c r="H467" s="27" t="n">
        <f aca="false">ROUND(E467*(1+G467),2)</f>
        <v>0</v>
      </c>
      <c r="I467" s="27" t="n">
        <f aca="false">ROUND(D467*H467,2)</f>
        <v>0</v>
      </c>
    </row>
    <row r="468" customFormat="false" ht="15" hidden="false" customHeight="true" outlineLevel="0" collapsed="false">
      <c r="A468" s="28" t="s">
        <v>750</v>
      </c>
      <c r="B468" s="28" t="s">
        <v>386</v>
      </c>
      <c r="C468" s="29" t="s">
        <v>384</v>
      </c>
      <c r="D468" s="30" t="n">
        <v>1</v>
      </c>
      <c r="E468" s="25"/>
      <c r="F468" s="29" t="s">
        <v>30</v>
      </c>
      <c r="G468" s="31" t="n">
        <f aca="false">'COMPOSIÇÃO DO BDI'!$C$24</f>
        <v>0</v>
      </c>
      <c r="H468" s="32" t="n">
        <f aca="false">ROUND(E468*(1+G468),2)</f>
        <v>0</v>
      </c>
      <c r="I468" s="32" t="n">
        <f aca="false">ROUND(D468*H468,2)</f>
        <v>0</v>
      </c>
    </row>
    <row r="469" customFormat="false" ht="15" hidden="false" customHeight="true" outlineLevel="0" collapsed="false">
      <c r="A469" s="19" t="s">
        <v>751</v>
      </c>
      <c r="B469" s="19" t="s">
        <v>54</v>
      </c>
      <c r="C469" s="20"/>
      <c r="D469" s="20"/>
      <c r="E469" s="20"/>
      <c r="F469" s="20"/>
      <c r="G469" s="20"/>
      <c r="H469" s="20"/>
      <c r="I469" s="21" t="n">
        <f aca="false">SUBTOTAL(9,I470:I472)</f>
        <v>0</v>
      </c>
    </row>
    <row r="470" customFormat="false" ht="15" hidden="false" customHeight="true" outlineLevel="0" collapsed="false">
      <c r="A470" s="33" t="s">
        <v>752</v>
      </c>
      <c r="B470" s="33" t="s">
        <v>396</v>
      </c>
      <c r="C470" s="34"/>
      <c r="D470" s="34"/>
      <c r="E470" s="34"/>
      <c r="F470" s="34"/>
      <c r="G470" s="34"/>
      <c r="H470" s="34"/>
      <c r="I470" s="35" t="n">
        <f aca="false">SUBTOTAL(9,I471:I472)</f>
        <v>0</v>
      </c>
    </row>
    <row r="471" customFormat="false" ht="27.75" hidden="false" customHeight="true" outlineLevel="0" collapsed="false">
      <c r="A471" s="22" t="s">
        <v>753</v>
      </c>
      <c r="B471" s="22" t="s">
        <v>398</v>
      </c>
      <c r="C471" s="23" t="s">
        <v>59</v>
      </c>
      <c r="D471" s="24" t="n">
        <v>30.24</v>
      </c>
      <c r="E471" s="25"/>
      <c r="F471" s="23" t="s">
        <v>30</v>
      </c>
      <c r="G471" s="26" t="n">
        <f aca="false">'COMPOSIÇÃO DO BDI'!$C$24</f>
        <v>0</v>
      </c>
      <c r="H471" s="27" t="n">
        <f aca="false">ROUND(E471*(1+G471),2)</f>
        <v>0</v>
      </c>
      <c r="I471" s="27" t="n">
        <f aca="false">ROUND(D471*H471,2)</f>
        <v>0</v>
      </c>
    </row>
    <row r="472" customFormat="false" ht="27.75" hidden="false" customHeight="true" outlineLevel="0" collapsed="false">
      <c r="A472" s="28" t="s">
        <v>754</v>
      </c>
      <c r="B472" s="28" t="s">
        <v>400</v>
      </c>
      <c r="C472" s="29" t="s">
        <v>59</v>
      </c>
      <c r="D472" s="30" t="n">
        <v>6.35</v>
      </c>
      <c r="E472" s="25"/>
      <c r="F472" s="29" t="s">
        <v>30</v>
      </c>
      <c r="G472" s="31" t="n">
        <f aca="false">'COMPOSIÇÃO DO BDI'!$C$24</f>
        <v>0</v>
      </c>
      <c r="H472" s="32" t="n">
        <f aca="false">ROUND(E472*(1+G472),2)</f>
        <v>0</v>
      </c>
      <c r="I472" s="32" t="n">
        <f aca="false">ROUND(D472*H472,2)</f>
        <v>0</v>
      </c>
    </row>
    <row r="473" customFormat="false" ht="15" hidden="false" customHeight="true" outlineLevel="0" collapsed="false">
      <c r="A473" s="19" t="s">
        <v>755</v>
      </c>
      <c r="B473" s="19" t="s">
        <v>406</v>
      </c>
      <c r="C473" s="20"/>
      <c r="D473" s="20"/>
      <c r="E473" s="20"/>
      <c r="F473" s="20"/>
      <c r="G473" s="20"/>
      <c r="H473" s="20"/>
      <c r="I473" s="21" t="n">
        <f aca="false">SUBTOTAL(9,I474:I474)</f>
        <v>0</v>
      </c>
    </row>
    <row r="474" customFormat="false" ht="27.75" hidden="false" customHeight="true" outlineLevel="0" collapsed="false">
      <c r="A474" s="22" t="s">
        <v>756</v>
      </c>
      <c r="B474" s="22" t="s">
        <v>408</v>
      </c>
      <c r="C474" s="23" t="s">
        <v>59</v>
      </c>
      <c r="D474" s="24" t="n">
        <v>24.01</v>
      </c>
      <c r="E474" s="25"/>
      <c r="F474" s="23" t="s">
        <v>30</v>
      </c>
      <c r="G474" s="26" t="n">
        <f aca="false">'COMPOSIÇÃO DO BDI'!$C$24</f>
        <v>0</v>
      </c>
      <c r="H474" s="27" t="n">
        <f aca="false">ROUND(E474*(1+G474),2)</f>
        <v>0</v>
      </c>
      <c r="I474" s="27" t="n">
        <f aca="false">ROUND(D474*H474,2)</f>
        <v>0</v>
      </c>
    </row>
    <row r="475" customFormat="false" ht="15" hidden="false" customHeight="true" outlineLevel="0" collapsed="false">
      <c r="A475" s="19" t="s">
        <v>757</v>
      </c>
      <c r="B475" s="19" t="s">
        <v>77</v>
      </c>
      <c r="C475" s="20"/>
      <c r="D475" s="20"/>
      <c r="E475" s="20"/>
      <c r="F475" s="20"/>
      <c r="G475" s="20"/>
      <c r="H475" s="20"/>
      <c r="I475" s="21" t="n">
        <f aca="false">SUBTOTAL(9,I476:I478)</f>
        <v>0</v>
      </c>
    </row>
    <row r="476" customFormat="false" ht="15" hidden="false" customHeight="true" outlineLevel="0" collapsed="false">
      <c r="A476" s="28" t="s">
        <v>758</v>
      </c>
      <c r="B476" s="28" t="s">
        <v>412</v>
      </c>
      <c r="C476" s="29" t="s">
        <v>59</v>
      </c>
      <c r="D476" s="30" t="n">
        <v>12.58</v>
      </c>
      <c r="E476" s="25"/>
      <c r="F476" s="29" t="s">
        <v>30</v>
      </c>
      <c r="G476" s="31" t="n">
        <f aca="false">'COMPOSIÇÃO DO BDI'!$C$24</f>
        <v>0</v>
      </c>
      <c r="H476" s="32" t="n">
        <f aca="false">ROUND(E476*(1+G476),2)</f>
        <v>0</v>
      </c>
      <c r="I476" s="32" t="n">
        <f aca="false">ROUND(D476*H476,2)</f>
        <v>0</v>
      </c>
    </row>
    <row r="477" customFormat="false" ht="15" hidden="false" customHeight="true" outlineLevel="0" collapsed="false">
      <c r="A477" s="22" t="s">
        <v>759</v>
      </c>
      <c r="B477" s="22" t="s">
        <v>414</v>
      </c>
      <c r="C477" s="23" t="s">
        <v>415</v>
      </c>
      <c r="D477" s="24" t="n">
        <v>26.42</v>
      </c>
      <c r="E477" s="25"/>
      <c r="F477" s="23" t="s">
        <v>30</v>
      </c>
      <c r="G477" s="26" t="n">
        <f aca="false">'COMPOSIÇÃO DO BDI'!$C$24</f>
        <v>0</v>
      </c>
      <c r="H477" s="27" t="n">
        <f aca="false">ROUND(E477*(1+G477),2)</f>
        <v>0</v>
      </c>
      <c r="I477" s="27" t="n">
        <f aca="false">ROUND(D477*H477,2)</f>
        <v>0</v>
      </c>
    </row>
    <row r="478" customFormat="false" ht="15" hidden="false" customHeight="true" outlineLevel="0" collapsed="false">
      <c r="A478" s="28" t="s">
        <v>760</v>
      </c>
      <c r="B478" s="28" t="s">
        <v>84</v>
      </c>
      <c r="C478" s="29" t="s">
        <v>59</v>
      </c>
      <c r="D478" s="30" t="n">
        <v>12.58</v>
      </c>
      <c r="E478" s="25"/>
      <c r="F478" s="29" t="s">
        <v>30</v>
      </c>
      <c r="G478" s="31" t="n">
        <f aca="false">'COMPOSIÇÃO DO BDI'!$C$24</f>
        <v>0</v>
      </c>
      <c r="H478" s="32" t="n">
        <f aca="false">ROUND(E478*(1+G478),2)</f>
        <v>0</v>
      </c>
      <c r="I478" s="32" t="n">
        <f aca="false">ROUND(D478*H478,2)</f>
        <v>0</v>
      </c>
    </row>
    <row r="479" customFormat="false" ht="15" hidden="false" customHeight="true" outlineLevel="0" collapsed="false">
      <c r="A479" s="19" t="s">
        <v>761</v>
      </c>
      <c r="B479" s="19" t="s">
        <v>86</v>
      </c>
      <c r="C479" s="20"/>
      <c r="D479" s="20"/>
      <c r="E479" s="20"/>
      <c r="F479" s="20"/>
      <c r="G479" s="20"/>
      <c r="H479" s="20"/>
      <c r="I479" s="21" t="n">
        <f aca="false">SUBTOTAL(9,I480:I483)</f>
        <v>0</v>
      </c>
    </row>
    <row r="480" customFormat="false" ht="15" hidden="false" customHeight="true" outlineLevel="0" collapsed="false">
      <c r="A480" s="33" t="s">
        <v>762</v>
      </c>
      <c r="B480" s="33" t="s">
        <v>418</v>
      </c>
      <c r="C480" s="34"/>
      <c r="D480" s="34"/>
      <c r="E480" s="34"/>
      <c r="F480" s="34"/>
      <c r="G480" s="34"/>
      <c r="H480" s="34"/>
      <c r="I480" s="35" t="n">
        <f aca="false">SUBTOTAL(9,I481:I481)</f>
        <v>0</v>
      </c>
    </row>
    <row r="481" customFormat="false" ht="15" hidden="false" customHeight="true" outlineLevel="0" collapsed="false">
      <c r="A481" s="22" t="s">
        <v>763</v>
      </c>
      <c r="B481" s="22" t="s">
        <v>764</v>
      </c>
      <c r="C481" s="23" t="s">
        <v>59</v>
      </c>
      <c r="D481" s="24" t="n">
        <v>4</v>
      </c>
      <c r="E481" s="25"/>
      <c r="F481" s="23" t="s">
        <v>30</v>
      </c>
      <c r="G481" s="26" t="n">
        <f aca="false">'COMPOSIÇÃO DO BDI'!$C$24</f>
        <v>0</v>
      </c>
      <c r="H481" s="27" t="n">
        <f aca="false">ROUND(E481*(1+G481),2)</f>
        <v>0</v>
      </c>
      <c r="I481" s="27" t="n">
        <f aca="false">ROUND(D481*H481,2)</f>
        <v>0</v>
      </c>
    </row>
    <row r="482" customFormat="false" ht="15" hidden="false" customHeight="true" outlineLevel="0" collapsed="false">
      <c r="A482" s="33" t="s">
        <v>765</v>
      </c>
      <c r="B482" s="33" t="s">
        <v>423</v>
      </c>
      <c r="C482" s="34"/>
      <c r="D482" s="34"/>
      <c r="E482" s="34"/>
      <c r="F482" s="34"/>
      <c r="G482" s="34"/>
      <c r="H482" s="34"/>
      <c r="I482" s="35" t="n">
        <f aca="false">SUBTOTAL(9,I483:I483)</f>
        <v>0</v>
      </c>
    </row>
    <row r="483" customFormat="false" ht="15" hidden="false" customHeight="true" outlineLevel="0" collapsed="false">
      <c r="A483" s="28" t="s">
        <v>766</v>
      </c>
      <c r="B483" s="28" t="s">
        <v>767</v>
      </c>
      <c r="C483" s="29" t="s">
        <v>46</v>
      </c>
      <c r="D483" s="30" t="n">
        <v>37.75</v>
      </c>
      <c r="E483" s="25"/>
      <c r="F483" s="29" t="s">
        <v>30</v>
      </c>
      <c r="G483" s="31" t="n">
        <f aca="false">'COMPOSIÇÃO DO BDI'!$C$24</f>
        <v>0</v>
      </c>
      <c r="H483" s="32" t="n">
        <f aca="false">ROUND(E483*(1+G483),2)</f>
        <v>0</v>
      </c>
      <c r="I483" s="32" t="n">
        <f aca="false">ROUND(D483*H483,2)</f>
        <v>0</v>
      </c>
    </row>
    <row r="484" customFormat="false" ht="15" hidden="false" customHeight="true" outlineLevel="0" collapsed="false">
      <c r="A484" s="19" t="s">
        <v>768</v>
      </c>
      <c r="B484" s="19" t="s">
        <v>427</v>
      </c>
      <c r="C484" s="20"/>
      <c r="D484" s="20"/>
      <c r="E484" s="20"/>
      <c r="F484" s="20"/>
      <c r="G484" s="20"/>
      <c r="H484" s="20"/>
      <c r="I484" s="21" t="n">
        <f aca="false">SUBTOTAL(9,I485:I486)</f>
        <v>0</v>
      </c>
    </row>
    <row r="485" customFormat="false" ht="15" hidden="false" customHeight="true" outlineLevel="0" collapsed="false">
      <c r="A485" s="33" t="s">
        <v>769</v>
      </c>
      <c r="B485" s="33" t="s">
        <v>429</v>
      </c>
      <c r="C485" s="34"/>
      <c r="D485" s="34"/>
      <c r="E485" s="34"/>
      <c r="F485" s="34"/>
      <c r="G485" s="34"/>
      <c r="H485" s="34"/>
      <c r="I485" s="35" t="n">
        <f aca="false">SUBTOTAL(9,I486:I486)</f>
        <v>0</v>
      </c>
    </row>
    <row r="486" customFormat="false" ht="15" hidden="false" customHeight="true" outlineLevel="0" collapsed="false">
      <c r="A486" s="22" t="s">
        <v>770</v>
      </c>
      <c r="B486" s="22" t="s">
        <v>431</v>
      </c>
      <c r="C486" s="23" t="s">
        <v>432</v>
      </c>
      <c r="D486" s="24" t="n">
        <v>80</v>
      </c>
      <c r="E486" s="25"/>
      <c r="F486" s="23" t="s">
        <v>30</v>
      </c>
      <c r="G486" s="26" t="n">
        <f aca="false">'COMPOSIÇÃO DO BDI'!$C$24</f>
        <v>0</v>
      </c>
      <c r="H486" s="27" t="n">
        <f aca="false">ROUND(E486*(1+G486),2)</f>
        <v>0</v>
      </c>
      <c r="I486" s="27" t="n">
        <f aca="false">ROUND(D486*H486,2)</f>
        <v>0</v>
      </c>
    </row>
    <row r="487" customFormat="false" ht="15" hidden="false" customHeight="true" outlineLevel="0" collapsed="false">
      <c r="A487" s="19" t="s">
        <v>771</v>
      </c>
      <c r="B487" s="19" t="s">
        <v>96</v>
      </c>
      <c r="C487" s="20"/>
      <c r="D487" s="20"/>
      <c r="E487" s="20"/>
      <c r="F487" s="20"/>
      <c r="G487" s="20"/>
      <c r="H487" s="20"/>
      <c r="I487" s="21" t="n">
        <f aca="false">SUBTOTAL(9,I488:I504)</f>
        <v>0</v>
      </c>
    </row>
    <row r="488" customFormat="false" ht="15" hidden="false" customHeight="true" outlineLevel="0" collapsed="false">
      <c r="A488" s="33" t="s">
        <v>772</v>
      </c>
      <c r="B488" s="33" t="s">
        <v>435</v>
      </c>
      <c r="C488" s="34"/>
      <c r="D488" s="34"/>
      <c r="E488" s="34"/>
      <c r="F488" s="34"/>
      <c r="G488" s="34"/>
      <c r="H488" s="34"/>
      <c r="I488" s="35" t="n">
        <f aca="false">SUBTOTAL(9,I489:I489)</f>
        <v>0</v>
      </c>
    </row>
    <row r="489" customFormat="false" ht="15" hidden="false" customHeight="true" outlineLevel="0" collapsed="false">
      <c r="A489" s="28" t="s">
        <v>773</v>
      </c>
      <c r="B489" s="28" t="s">
        <v>437</v>
      </c>
      <c r="C489" s="29" t="s">
        <v>59</v>
      </c>
      <c r="D489" s="30" t="n">
        <v>0.26</v>
      </c>
      <c r="E489" s="25"/>
      <c r="F489" s="29" t="s">
        <v>30</v>
      </c>
      <c r="G489" s="31" t="n">
        <f aca="false">'COMPOSIÇÃO DO BDI'!$C$24</f>
        <v>0</v>
      </c>
      <c r="H489" s="32" t="n">
        <f aca="false">ROUND(E489*(1+G489),2)</f>
        <v>0</v>
      </c>
      <c r="I489" s="32" t="n">
        <f aca="false">ROUND(D489*H489,2)</f>
        <v>0</v>
      </c>
    </row>
    <row r="490" customFormat="false" ht="15" hidden="false" customHeight="true" outlineLevel="0" collapsed="false">
      <c r="A490" s="33" t="s">
        <v>774</v>
      </c>
      <c r="B490" s="33" t="s">
        <v>775</v>
      </c>
      <c r="C490" s="34"/>
      <c r="D490" s="34"/>
      <c r="E490" s="34"/>
      <c r="F490" s="34"/>
      <c r="G490" s="34"/>
      <c r="H490" s="34"/>
      <c r="I490" s="35" t="n">
        <f aca="false">SUBTOTAL(9,I491:I491)</f>
        <v>0</v>
      </c>
    </row>
    <row r="491" customFormat="false" ht="15" hidden="false" customHeight="true" outlineLevel="0" collapsed="false">
      <c r="A491" s="22" t="s">
        <v>776</v>
      </c>
      <c r="B491" s="22" t="s">
        <v>441</v>
      </c>
      <c r="C491" s="23" t="s">
        <v>46</v>
      </c>
      <c r="D491" s="24" t="n">
        <v>8.1</v>
      </c>
      <c r="E491" s="25"/>
      <c r="F491" s="23" t="s">
        <v>30</v>
      </c>
      <c r="G491" s="26" t="n">
        <f aca="false">'COMPOSIÇÃO DO BDI'!$C$24</f>
        <v>0</v>
      </c>
      <c r="H491" s="27" t="n">
        <f aca="false">ROUND(E491*(1+G491),2)</f>
        <v>0</v>
      </c>
      <c r="I491" s="27" t="n">
        <f aca="false">ROUND(D491*H491,2)</f>
        <v>0</v>
      </c>
    </row>
    <row r="492" customFormat="false" ht="15" hidden="false" customHeight="true" outlineLevel="0" collapsed="false">
      <c r="A492" s="33" t="s">
        <v>777</v>
      </c>
      <c r="B492" s="33" t="s">
        <v>778</v>
      </c>
      <c r="C492" s="34"/>
      <c r="D492" s="34"/>
      <c r="E492" s="34"/>
      <c r="F492" s="34"/>
      <c r="G492" s="34"/>
      <c r="H492" s="34"/>
      <c r="I492" s="35" t="n">
        <f aca="false">SUBTOTAL(9,I493:I494)</f>
        <v>0</v>
      </c>
    </row>
    <row r="493" customFormat="false" ht="15" hidden="false" customHeight="true" outlineLevel="0" collapsed="false">
      <c r="A493" s="28" t="s">
        <v>779</v>
      </c>
      <c r="B493" s="28" t="s">
        <v>445</v>
      </c>
      <c r="C493" s="29" t="s">
        <v>446</v>
      </c>
      <c r="D493" s="30" t="n">
        <v>189</v>
      </c>
      <c r="E493" s="25"/>
      <c r="F493" s="29" t="s">
        <v>30</v>
      </c>
      <c r="G493" s="31" t="n">
        <f aca="false">'COMPOSIÇÃO DO BDI'!$C$24</f>
        <v>0</v>
      </c>
      <c r="H493" s="32" t="n">
        <f aca="false">ROUND(E493*(1+G493),2)</f>
        <v>0</v>
      </c>
      <c r="I493" s="32" t="n">
        <f aca="false">ROUND(D493*H493,2)</f>
        <v>0</v>
      </c>
    </row>
    <row r="494" customFormat="false" ht="27.75" hidden="false" customHeight="true" outlineLevel="0" collapsed="false">
      <c r="A494" s="22" t="s">
        <v>780</v>
      </c>
      <c r="B494" s="22" t="s">
        <v>781</v>
      </c>
      <c r="C494" s="23" t="s">
        <v>46</v>
      </c>
      <c r="D494" s="24" t="n">
        <v>4.32</v>
      </c>
      <c r="E494" s="25"/>
      <c r="F494" s="23" t="s">
        <v>30</v>
      </c>
      <c r="G494" s="26" t="n">
        <f aca="false">'COMPOSIÇÃO DO BDI'!$C$24</f>
        <v>0</v>
      </c>
      <c r="H494" s="27" t="n">
        <f aca="false">ROUND(E494*(1+G494),2)</f>
        <v>0</v>
      </c>
      <c r="I494" s="27" t="n">
        <f aca="false">ROUND(D494*H494,2)</f>
        <v>0</v>
      </c>
    </row>
    <row r="495" customFormat="false" ht="15" hidden="false" customHeight="true" outlineLevel="0" collapsed="false">
      <c r="A495" s="33" t="s">
        <v>782</v>
      </c>
      <c r="B495" s="33" t="s">
        <v>448</v>
      </c>
      <c r="C495" s="34"/>
      <c r="D495" s="34"/>
      <c r="E495" s="34"/>
      <c r="F495" s="34"/>
      <c r="G495" s="34"/>
      <c r="H495" s="34"/>
      <c r="I495" s="35" t="n">
        <f aca="false">SUBTOTAL(9,I496:I496)</f>
        <v>0</v>
      </c>
    </row>
    <row r="496" customFormat="false" ht="15" hidden="false" customHeight="true" outlineLevel="0" collapsed="false">
      <c r="A496" s="28" t="s">
        <v>783</v>
      </c>
      <c r="B496" s="28" t="s">
        <v>450</v>
      </c>
      <c r="C496" s="29" t="s">
        <v>59</v>
      </c>
      <c r="D496" s="30" t="n">
        <v>0.26</v>
      </c>
      <c r="E496" s="25"/>
      <c r="F496" s="29" t="s">
        <v>30</v>
      </c>
      <c r="G496" s="31" t="n">
        <f aca="false">'COMPOSIÇÃO DO BDI'!$C$24</f>
        <v>0</v>
      </c>
      <c r="H496" s="32" t="n">
        <f aca="false">ROUND(E496*(1+G496),2)</f>
        <v>0</v>
      </c>
      <c r="I496" s="32" t="n">
        <f aca="false">ROUND(D496*H496,2)</f>
        <v>0</v>
      </c>
    </row>
    <row r="497" customFormat="false" ht="15" hidden="false" customHeight="true" outlineLevel="0" collapsed="false">
      <c r="A497" s="33" t="s">
        <v>784</v>
      </c>
      <c r="B497" s="33" t="s">
        <v>452</v>
      </c>
      <c r="C497" s="34"/>
      <c r="D497" s="34"/>
      <c r="E497" s="34"/>
      <c r="F497" s="34"/>
      <c r="G497" s="34"/>
      <c r="H497" s="34"/>
      <c r="I497" s="35" t="n">
        <f aca="false">SUBTOTAL(9,I498:I498)</f>
        <v>0</v>
      </c>
    </row>
    <row r="498" customFormat="false" ht="27.75" hidden="false" customHeight="true" outlineLevel="0" collapsed="false">
      <c r="A498" s="22" t="s">
        <v>785</v>
      </c>
      <c r="B498" s="22" t="s">
        <v>786</v>
      </c>
      <c r="C498" s="23" t="s">
        <v>59</v>
      </c>
      <c r="D498" s="24" t="n">
        <v>2.24</v>
      </c>
      <c r="E498" s="25"/>
      <c r="F498" s="23" t="s">
        <v>30</v>
      </c>
      <c r="G498" s="26" t="n">
        <f aca="false">'COMPOSIÇÃO DO BDI'!$C$24</f>
        <v>0</v>
      </c>
      <c r="H498" s="27" t="n">
        <f aca="false">ROUND(E498*(1+G498),2)</f>
        <v>0</v>
      </c>
      <c r="I498" s="27" t="n">
        <f aca="false">ROUND(D498*H498,2)</f>
        <v>0</v>
      </c>
    </row>
    <row r="499" customFormat="false" ht="15" hidden="false" customHeight="true" outlineLevel="0" collapsed="false">
      <c r="A499" s="33" t="s">
        <v>787</v>
      </c>
      <c r="B499" s="33" t="s">
        <v>788</v>
      </c>
      <c r="C499" s="34"/>
      <c r="D499" s="34"/>
      <c r="E499" s="34"/>
      <c r="F499" s="34"/>
      <c r="G499" s="34"/>
      <c r="H499" s="34"/>
      <c r="I499" s="35" t="n">
        <f aca="false">SUBTOTAL(9,I500:I504)</f>
        <v>0</v>
      </c>
    </row>
    <row r="500" customFormat="false" ht="27.75" hidden="false" customHeight="true" outlineLevel="0" collapsed="false">
      <c r="A500" s="28" t="s">
        <v>789</v>
      </c>
      <c r="B500" s="28" t="s">
        <v>790</v>
      </c>
      <c r="C500" s="29" t="s">
        <v>128</v>
      </c>
      <c r="D500" s="30" t="n">
        <v>1</v>
      </c>
      <c r="E500" s="25"/>
      <c r="F500" s="29" t="s">
        <v>174</v>
      </c>
      <c r="G500" s="31" t="n">
        <f aca="false">'COMPOSIÇÃO DO BDI'!$D$24</f>
        <v>0</v>
      </c>
      <c r="H500" s="32" t="n">
        <f aca="false">ROUND(E500*(1+G500),2)</f>
        <v>0</v>
      </c>
      <c r="I500" s="32" t="n">
        <f aca="false">ROUND(D500*H500,2)</f>
        <v>0</v>
      </c>
    </row>
    <row r="501" customFormat="false" ht="27.75" hidden="false" customHeight="true" outlineLevel="0" collapsed="false">
      <c r="A501" s="22" t="s">
        <v>791</v>
      </c>
      <c r="B501" s="22" t="s">
        <v>792</v>
      </c>
      <c r="C501" s="23" t="s">
        <v>128</v>
      </c>
      <c r="D501" s="24" t="n">
        <v>1</v>
      </c>
      <c r="E501" s="25"/>
      <c r="F501" s="23" t="s">
        <v>174</v>
      </c>
      <c r="G501" s="26" t="n">
        <f aca="false">'COMPOSIÇÃO DO BDI'!$D$24</f>
        <v>0</v>
      </c>
      <c r="H501" s="27" t="n">
        <f aca="false">ROUND(E501*(1+G501),2)</f>
        <v>0</v>
      </c>
      <c r="I501" s="27" t="n">
        <f aca="false">ROUND(D501*H501,2)</f>
        <v>0</v>
      </c>
    </row>
    <row r="502" customFormat="false" ht="27.75" hidden="false" customHeight="true" outlineLevel="0" collapsed="false">
      <c r="A502" s="28" t="s">
        <v>793</v>
      </c>
      <c r="B502" s="28" t="s">
        <v>794</v>
      </c>
      <c r="C502" s="29" t="s">
        <v>128</v>
      </c>
      <c r="D502" s="30" t="n">
        <v>2</v>
      </c>
      <c r="E502" s="25"/>
      <c r="F502" s="29" t="s">
        <v>174</v>
      </c>
      <c r="G502" s="31" t="n">
        <f aca="false">'COMPOSIÇÃO DO BDI'!$D$24</f>
        <v>0</v>
      </c>
      <c r="H502" s="32" t="n">
        <f aca="false">ROUND(E502*(1+G502),2)</f>
        <v>0</v>
      </c>
      <c r="I502" s="32" t="n">
        <f aca="false">ROUND(D502*H502,2)</f>
        <v>0</v>
      </c>
    </row>
    <row r="503" customFormat="false" ht="27.75" hidden="false" customHeight="true" outlineLevel="0" collapsed="false">
      <c r="A503" s="22" t="s">
        <v>795</v>
      </c>
      <c r="B503" s="22" t="s">
        <v>796</v>
      </c>
      <c r="C503" s="23" t="s">
        <v>128</v>
      </c>
      <c r="D503" s="24" t="n">
        <v>1</v>
      </c>
      <c r="E503" s="25"/>
      <c r="F503" s="23" t="s">
        <v>174</v>
      </c>
      <c r="G503" s="26" t="n">
        <f aca="false">'COMPOSIÇÃO DO BDI'!$D$24</f>
        <v>0</v>
      </c>
      <c r="H503" s="27" t="n">
        <f aca="false">ROUND(E503*(1+G503),2)</f>
        <v>0</v>
      </c>
      <c r="I503" s="27" t="n">
        <f aca="false">ROUND(D503*H503,2)</f>
        <v>0</v>
      </c>
    </row>
    <row r="504" customFormat="false" ht="15" hidden="false" customHeight="true" outlineLevel="0" collapsed="false">
      <c r="A504" s="28" t="s">
        <v>797</v>
      </c>
      <c r="B504" s="28" t="s">
        <v>476</v>
      </c>
      <c r="C504" s="29" t="s">
        <v>446</v>
      </c>
      <c r="D504" s="30" t="n">
        <v>119.4</v>
      </c>
      <c r="E504" s="25"/>
      <c r="F504" s="29" t="s">
        <v>30</v>
      </c>
      <c r="G504" s="31" t="n">
        <f aca="false">'COMPOSIÇÃO DO BDI'!$C$24</f>
        <v>0</v>
      </c>
      <c r="H504" s="32" t="n">
        <f aca="false">ROUND(E504*(1+G504),2)</f>
        <v>0</v>
      </c>
      <c r="I504" s="32" t="n">
        <f aca="false">ROUND(D504*H504,2)</f>
        <v>0</v>
      </c>
    </row>
    <row r="505" customFormat="false" ht="15" hidden="false" customHeight="true" outlineLevel="0" collapsed="false">
      <c r="A505" s="19" t="s">
        <v>798</v>
      </c>
      <c r="B505" s="19" t="s">
        <v>799</v>
      </c>
      <c r="C505" s="20"/>
      <c r="D505" s="20"/>
      <c r="E505" s="20"/>
      <c r="F505" s="20"/>
      <c r="G505" s="20"/>
      <c r="H505" s="20"/>
      <c r="I505" s="21" t="n">
        <f aca="false">SUBTOTAL(9,I506:I507)</f>
        <v>0</v>
      </c>
    </row>
    <row r="506" customFormat="false" ht="15" hidden="false" customHeight="true" outlineLevel="0" collapsed="false">
      <c r="A506" s="33" t="s">
        <v>800</v>
      </c>
      <c r="B506" s="33" t="s">
        <v>510</v>
      </c>
      <c r="C506" s="34"/>
      <c r="D506" s="34"/>
      <c r="E506" s="34"/>
      <c r="F506" s="34"/>
      <c r="G506" s="34"/>
      <c r="H506" s="34"/>
      <c r="I506" s="35" t="n">
        <f aca="false">SUBTOTAL(9,I507:I507)</f>
        <v>0</v>
      </c>
    </row>
    <row r="507" customFormat="false" ht="15" hidden="false" customHeight="true" outlineLevel="0" collapsed="false">
      <c r="A507" s="22" t="s">
        <v>801</v>
      </c>
      <c r="B507" s="22" t="s">
        <v>802</v>
      </c>
      <c r="C507" s="23" t="s">
        <v>46</v>
      </c>
      <c r="D507" s="24" t="n">
        <v>16.72</v>
      </c>
      <c r="E507" s="25"/>
      <c r="F507" s="23" t="s">
        <v>30</v>
      </c>
      <c r="G507" s="26" t="n">
        <f aca="false">'COMPOSIÇÃO DO BDI'!$C$24</f>
        <v>0</v>
      </c>
      <c r="H507" s="27" t="n">
        <f aca="false">ROUND(E507*(1+G507),2)</f>
        <v>0</v>
      </c>
      <c r="I507" s="27" t="n">
        <f aca="false">ROUND(D507*H507,2)</f>
        <v>0</v>
      </c>
    </row>
    <row r="508" customFormat="false" ht="15" hidden="false" customHeight="true" outlineLevel="0" collapsed="false">
      <c r="A508" s="19" t="s">
        <v>803</v>
      </c>
      <c r="B508" s="19" t="s">
        <v>804</v>
      </c>
      <c r="C508" s="20"/>
      <c r="D508" s="20"/>
      <c r="E508" s="20"/>
      <c r="F508" s="20"/>
      <c r="G508" s="20"/>
      <c r="H508" s="20"/>
      <c r="I508" s="21" t="n">
        <f aca="false">SUBTOTAL(9,I509:I511)</f>
        <v>0</v>
      </c>
    </row>
    <row r="509" customFormat="false" ht="15" hidden="false" customHeight="true" outlineLevel="0" collapsed="false">
      <c r="A509" s="33" t="s">
        <v>805</v>
      </c>
      <c r="B509" s="33" t="s">
        <v>516</v>
      </c>
      <c r="C509" s="34"/>
      <c r="D509" s="34"/>
      <c r="E509" s="34"/>
      <c r="F509" s="34"/>
      <c r="G509" s="34"/>
      <c r="H509" s="34"/>
      <c r="I509" s="35" t="n">
        <f aca="false">SUBTOTAL(9,I510:I511)</f>
        <v>0</v>
      </c>
    </row>
    <row r="510" customFormat="false" ht="15" hidden="false" customHeight="true" outlineLevel="0" collapsed="false">
      <c r="A510" s="28" t="s">
        <v>806</v>
      </c>
      <c r="B510" s="28" t="s">
        <v>518</v>
      </c>
      <c r="C510" s="29" t="s">
        <v>46</v>
      </c>
      <c r="D510" s="30" t="n">
        <v>29.92</v>
      </c>
      <c r="E510" s="25"/>
      <c r="F510" s="29" t="s">
        <v>30</v>
      </c>
      <c r="G510" s="31" t="n">
        <f aca="false">'COMPOSIÇÃO DO BDI'!$C$24</f>
        <v>0</v>
      </c>
      <c r="H510" s="32" t="n">
        <f aca="false">ROUND(E510*(1+G510),2)</f>
        <v>0</v>
      </c>
      <c r="I510" s="32" t="n">
        <f aca="false">ROUND(D510*H510,2)</f>
        <v>0</v>
      </c>
    </row>
    <row r="511" customFormat="false" ht="15" hidden="false" customHeight="true" outlineLevel="0" collapsed="false">
      <c r="A511" s="22" t="s">
        <v>807</v>
      </c>
      <c r="B511" s="22" t="s">
        <v>520</v>
      </c>
      <c r="C511" s="23" t="s">
        <v>46</v>
      </c>
      <c r="D511" s="24" t="n">
        <v>29.92</v>
      </c>
      <c r="E511" s="25"/>
      <c r="F511" s="23" t="s">
        <v>30</v>
      </c>
      <c r="G511" s="26" t="n">
        <f aca="false">'COMPOSIÇÃO DO BDI'!$C$24</f>
        <v>0</v>
      </c>
      <c r="H511" s="27" t="n">
        <f aca="false">ROUND(E511*(1+G511),2)</f>
        <v>0</v>
      </c>
      <c r="I511" s="27" t="n">
        <f aca="false">ROUND(D511*H511,2)</f>
        <v>0</v>
      </c>
    </row>
    <row r="512" customFormat="false" ht="15" hidden="false" customHeight="true" outlineLevel="0" collapsed="false">
      <c r="A512" s="19" t="s">
        <v>808</v>
      </c>
      <c r="B512" s="19" t="s">
        <v>809</v>
      </c>
      <c r="C512" s="20"/>
      <c r="D512" s="20"/>
      <c r="E512" s="20"/>
      <c r="F512" s="20"/>
      <c r="G512" s="20"/>
      <c r="H512" s="20"/>
      <c r="I512" s="21" t="n">
        <f aca="false">SUBTOTAL(9,I513:I513)</f>
        <v>0</v>
      </c>
    </row>
    <row r="513" customFormat="false" ht="15" hidden="false" customHeight="true" outlineLevel="0" collapsed="false">
      <c r="A513" s="28" t="s">
        <v>810</v>
      </c>
      <c r="B513" s="28" t="s">
        <v>811</v>
      </c>
      <c r="C513" s="29" t="s">
        <v>46</v>
      </c>
      <c r="D513" s="30" t="n">
        <v>36.96</v>
      </c>
      <c r="E513" s="25"/>
      <c r="F513" s="29" t="s">
        <v>30</v>
      </c>
      <c r="G513" s="31" t="n">
        <f aca="false">'COMPOSIÇÃO DO BDI'!$C$24</f>
        <v>0</v>
      </c>
      <c r="H513" s="32" t="n">
        <f aca="false">ROUND(E513*(1+G513),2)</f>
        <v>0</v>
      </c>
      <c r="I513" s="32" t="n">
        <f aca="false">ROUND(D513*H513,2)</f>
        <v>0</v>
      </c>
    </row>
    <row r="514" customFormat="false" ht="15" hidden="false" customHeight="true" outlineLevel="0" collapsed="false">
      <c r="A514" s="19" t="s">
        <v>812</v>
      </c>
      <c r="B514" s="19" t="s">
        <v>813</v>
      </c>
      <c r="C514" s="20"/>
      <c r="D514" s="20"/>
      <c r="E514" s="20"/>
      <c r="F514" s="20"/>
      <c r="G514" s="20"/>
      <c r="H514" s="20"/>
      <c r="I514" s="21" t="n">
        <f aca="false">SUBTOTAL(9,I515:I516)</f>
        <v>0</v>
      </c>
    </row>
    <row r="515" customFormat="false" ht="27.75" hidden="false" customHeight="true" outlineLevel="0" collapsed="false">
      <c r="A515" s="22" t="s">
        <v>814</v>
      </c>
      <c r="B515" s="22" t="s">
        <v>815</v>
      </c>
      <c r="C515" s="23" t="s">
        <v>446</v>
      </c>
      <c r="D515" s="24" t="n">
        <v>42.54</v>
      </c>
      <c r="E515" s="25"/>
      <c r="F515" s="23" t="s">
        <v>174</v>
      </c>
      <c r="G515" s="26" t="n">
        <f aca="false">'COMPOSIÇÃO DO BDI'!$D$24</f>
        <v>0</v>
      </c>
      <c r="H515" s="27" t="n">
        <f aca="false">ROUND(E515*(1+G515),2)</f>
        <v>0</v>
      </c>
      <c r="I515" s="27" t="n">
        <f aca="false">ROUND(D515*H515,2)</f>
        <v>0</v>
      </c>
    </row>
    <row r="516" customFormat="false" ht="15" hidden="false" customHeight="true" outlineLevel="0" collapsed="false">
      <c r="A516" s="28" t="s">
        <v>816</v>
      </c>
      <c r="B516" s="28" t="s">
        <v>817</v>
      </c>
      <c r="C516" s="29" t="s">
        <v>59</v>
      </c>
      <c r="D516" s="30" t="n">
        <v>0.13</v>
      </c>
      <c r="E516" s="25"/>
      <c r="F516" s="29" t="s">
        <v>30</v>
      </c>
      <c r="G516" s="31" t="n">
        <f aca="false">'COMPOSIÇÃO DO BDI'!$C$24</f>
        <v>0</v>
      </c>
      <c r="H516" s="32" t="n">
        <f aca="false">ROUND(E516*(1+G516),2)</f>
        <v>0</v>
      </c>
      <c r="I516" s="32" t="n">
        <f aca="false">ROUND(D516*H516,2)</f>
        <v>0</v>
      </c>
    </row>
    <row r="517" customFormat="false" ht="15" hidden="false" customHeight="true" outlineLevel="0" collapsed="false">
      <c r="A517" s="13" t="s">
        <v>818</v>
      </c>
      <c r="B517" s="13" t="s">
        <v>819</v>
      </c>
      <c r="C517" s="14"/>
      <c r="D517" s="14"/>
      <c r="E517" s="14"/>
      <c r="F517" s="14"/>
      <c r="G517" s="14"/>
      <c r="H517" s="14"/>
      <c r="I517" s="15" t="n">
        <f aca="false">SUBTOTAL(9,I518:I571)</f>
        <v>0</v>
      </c>
    </row>
    <row r="518" customFormat="false" ht="15" hidden="false" customHeight="true" outlineLevel="0" collapsed="false">
      <c r="A518" s="16" t="s">
        <v>820</v>
      </c>
      <c r="B518" s="16" t="s">
        <v>24</v>
      </c>
      <c r="C518" s="17"/>
      <c r="D518" s="17"/>
      <c r="E518" s="17"/>
      <c r="F518" s="17"/>
      <c r="G518" s="17"/>
      <c r="H518" s="17"/>
      <c r="I518" s="18" t="n">
        <f aca="false">SUBTOTAL(9,I519:I521)</f>
        <v>0</v>
      </c>
    </row>
    <row r="519" customFormat="false" ht="15" hidden="false" customHeight="true" outlineLevel="0" collapsed="false">
      <c r="A519" s="19" t="s">
        <v>821</v>
      </c>
      <c r="B519" s="19" t="s">
        <v>26</v>
      </c>
      <c r="C519" s="20"/>
      <c r="D519" s="20"/>
      <c r="E519" s="20"/>
      <c r="F519" s="20"/>
      <c r="G519" s="20"/>
      <c r="H519" s="20"/>
      <c r="I519" s="21" t="n">
        <f aca="false">SUBTOTAL(9,I520:I521)</f>
        <v>0</v>
      </c>
    </row>
    <row r="520" customFormat="false" ht="15" hidden="false" customHeight="true" outlineLevel="0" collapsed="false">
      <c r="A520" s="22" t="s">
        <v>822</v>
      </c>
      <c r="B520" s="22" t="s">
        <v>28</v>
      </c>
      <c r="C520" s="23" t="s">
        <v>29</v>
      </c>
      <c r="D520" s="24" t="n">
        <v>1765.72</v>
      </c>
      <c r="E520" s="25"/>
      <c r="F520" s="23" t="s">
        <v>30</v>
      </c>
      <c r="G520" s="26" t="n">
        <f aca="false">'COMPOSIÇÃO DO BDI'!$C$24</f>
        <v>0</v>
      </c>
      <c r="H520" s="27" t="n">
        <f aca="false">ROUND(E520*(1+G520),2)</f>
        <v>0</v>
      </c>
      <c r="I520" s="27" t="n">
        <f aca="false">ROUND(D520*H520,2)</f>
        <v>0</v>
      </c>
    </row>
    <row r="521" customFormat="false" ht="15" hidden="false" customHeight="true" outlineLevel="0" collapsed="false">
      <c r="A521" s="28" t="s">
        <v>823</v>
      </c>
      <c r="B521" s="28" t="s">
        <v>32</v>
      </c>
      <c r="C521" s="29" t="s">
        <v>29</v>
      </c>
      <c r="D521" s="30" t="n">
        <v>1765.72</v>
      </c>
      <c r="E521" s="25"/>
      <c r="F521" s="29" t="s">
        <v>30</v>
      </c>
      <c r="G521" s="31" t="n">
        <f aca="false">'COMPOSIÇÃO DO BDI'!$C$24</f>
        <v>0</v>
      </c>
      <c r="H521" s="32" t="n">
        <f aca="false">ROUND(E521*(1+G521),2)</f>
        <v>0</v>
      </c>
      <c r="I521" s="32" t="n">
        <f aca="false">ROUND(D521*H521,2)</f>
        <v>0</v>
      </c>
    </row>
    <row r="522" customFormat="false" ht="15" hidden="false" customHeight="true" outlineLevel="0" collapsed="false">
      <c r="A522" s="16" t="s">
        <v>824</v>
      </c>
      <c r="B522" s="16" t="s">
        <v>37</v>
      </c>
      <c r="C522" s="17"/>
      <c r="D522" s="17"/>
      <c r="E522" s="17"/>
      <c r="F522" s="17"/>
      <c r="G522" s="17"/>
      <c r="H522" s="17"/>
      <c r="I522" s="18" t="n">
        <f aca="false">SUBTOTAL(9,I523:I528)</f>
        <v>0</v>
      </c>
    </row>
    <row r="523" customFormat="false" ht="15" hidden="false" customHeight="true" outlineLevel="0" collapsed="false">
      <c r="A523" s="19" t="s">
        <v>825</v>
      </c>
      <c r="B523" s="19" t="s">
        <v>39</v>
      </c>
      <c r="C523" s="20"/>
      <c r="D523" s="20"/>
      <c r="E523" s="20"/>
      <c r="F523" s="20"/>
      <c r="G523" s="20"/>
      <c r="H523" s="20"/>
      <c r="I523" s="21" t="n">
        <f aca="false">SUBTOTAL(9,I524:I525)</f>
        <v>0</v>
      </c>
    </row>
    <row r="524" customFormat="false" ht="15" hidden="false" customHeight="true" outlineLevel="0" collapsed="false">
      <c r="A524" s="22" t="s">
        <v>826</v>
      </c>
      <c r="B524" s="22" t="s">
        <v>41</v>
      </c>
      <c r="C524" s="23" t="s">
        <v>29</v>
      </c>
      <c r="D524" s="24" t="n">
        <v>400</v>
      </c>
      <c r="E524" s="25"/>
      <c r="F524" s="23" t="s">
        <v>30</v>
      </c>
      <c r="G524" s="26" t="n">
        <f aca="false">'COMPOSIÇÃO DO BDI'!$C$24</f>
        <v>0</v>
      </c>
      <c r="H524" s="27" t="n">
        <f aca="false">ROUND(E524*(1+G524),2)</f>
        <v>0</v>
      </c>
      <c r="I524" s="27" t="n">
        <f aca="false">ROUND(D524*H524,2)</f>
        <v>0</v>
      </c>
    </row>
    <row r="525" customFormat="false" ht="15" hidden="false" customHeight="true" outlineLevel="0" collapsed="false">
      <c r="A525" s="28" t="s">
        <v>827</v>
      </c>
      <c r="B525" s="28" t="s">
        <v>43</v>
      </c>
      <c r="C525" s="29" t="s">
        <v>29</v>
      </c>
      <c r="D525" s="30" t="n">
        <v>1765.72</v>
      </c>
      <c r="E525" s="25"/>
      <c r="F525" s="29" t="s">
        <v>30</v>
      </c>
      <c r="G525" s="31" t="n">
        <f aca="false">'COMPOSIÇÃO DO BDI'!$C$24</f>
        <v>0</v>
      </c>
      <c r="H525" s="32" t="n">
        <f aca="false">ROUND(E525*(1+G525),2)</f>
        <v>0</v>
      </c>
      <c r="I525" s="32" t="n">
        <f aca="false">ROUND(D525*H525,2)</f>
        <v>0</v>
      </c>
    </row>
    <row r="526" customFormat="false" ht="15" hidden="false" customHeight="true" outlineLevel="0" collapsed="false">
      <c r="A526" s="19" t="s">
        <v>828</v>
      </c>
      <c r="B526" s="19" t="s">
        <v>48</v>
      </c>
      <c r="C526" s="20"/>
      <c r="D526" s="20"/>
      <c r="E526" s="20"/>
      <c r="F526" s="20"/>
      <c r="G526" s="20"/>
      <c r="H526" s="20"/>
      <c r="I526" s="21" t="n">
        <f aca="false">SUBTOTAL(9,I527:I528)</f>
        <v>0</v>
      </c>
    </row>
    <row r="527" customFormat="false" ht="15" hidden="false" customHeight="true" outlineLevel="0" collapsed="false">
      <c r="A527" s="22" t="s">
        <v>829</v>
      </c>
      <c r="B527" s="22" t="s">
        <v>50</v>
      </c>
      <c r="C527" s="23" t="s">
        <v>46</v>
      </c>
      <c r="D527" s="24" t="n">
        <v>176</v>
      </c>
      <c r="E527" s="25"/>
      <c r="F527" s="23" t="s">
        <v>30</v>
      </c>
      <c r="G527" s="26" t="n">
        <f aca="false">'COMPOSIÇÃO DO BDI'!$C$24</f>
        <v>0</v>
      </c>
      <c r="H527" s="27" t="n">
        <f aca="false">ROUND(E527*(1+G527),2)</f>
        <v>0</v>
      </c>
      <c r="I527" s="27" t="n">
        <f aca="false">ROUND(D527*H527,2)</f>
        <v>0</v>
      </c>
    </row>
    <row r="528" customFormat="false" ht="15" hidden="false" customHeight="true" outlineLevel="0" collapsed="false">
      <c r="A528" s="28" t="s">
        <v>830</v>
      </c>
      <c r="B528" s="28" t="s">
        <v>52</v>
      </c>
      <c r="C528" s="29" t="s">
        <v>46</v>
      </c>
      <c r="D528" s="30" t="n">
        <v>352</v>
      </c>
      <c r="E528" s="25"/>
      <c r="F528" s="29" t="s">
        <v>30</v>
      </c>
      <c r="G528" s="31" t="n">
        <f aca="false">'COMPOSIÇÃO DO BDI'!$C$24</f>
        <v>0</v>
      </c>
      <c r="H528" s="32" t="n">
        <f aca="false">ROUND(E528*(1+G528),2)</f>
        <v>0</v>
      </c>
      <c r="I528" s="32" t="n">
        <f aca="false">ROUND(D528*H528,2)</f>
        <v>0</v>
      </c>
    </row>
    <row r="529" customFormat="false" ht="15" hidden="false" customHeight="true" outlineLevel="0" collapsed="false">
      <c r="A529" s="16" t="s">
        <v>831</v>
      </c>
      <c r="B529" s="16" t="s">
        <v>54</v>
      </c>
      <c r="C529" s="17"/>
      <c r="D529" s="17"/>
      <c r="E529" s="17"/>
      <c r="F529" s="17"/>
      <c r="G529" s="17"/>
      <c r="H529" s="17"/>
      <c r="I529" s="18" t="n">
        <f aca="false">SUBTOTAL(9,I530:I539)</f>
        <v>0</v>
      </c>
    </row>
    <row r="530" customFormat="false" ht="15" hidden="false" customHeight="true" outlineLevel="0" collapsed="false">
      <c r="A530" s="19" t="s">
        <v>832</v>
      </c>
      <c r="B530" s="19" t="s">
        <v>269</v>
      </c>
      <c r="C530" s="20"/>
      <c r="D530" s="20"/>
      <c r="E530" s="20"/>
      <c r="F530" s="20"/>
      <c r="G530" s="20"/>
      <c r="H530" s="20"/>
      <c r="I530" s="21" t="n">
        <f aca="false">SUBTOTAL(9,I531:I532)</f>
        <v>0</v>
      </c>
    </row>
    <row r="531" customFormat="false" ht="40.5" hidden="false" customHeight="true" outlineLevel="0" collapsed="false">
      <c r="A531" s="22" t="s">
        <v>833</v>
      </c>
      <c r="B531" s="22" t="s">
        <v>58</v>
      </c>
      <c r="C531" s="23" t="s">
        <v>59</v>
      </c>
      <c r="D531" s="24" t="n">
        <v>1762.16</v>
      </c>
      <c r="E531" s="25"/>
      <c r="F531" s="23" t="s">
        <v>30</v>
      </c>
      <c r="G531" s="26" t="n">
        <f aca="false">'COMPOSIÇÃO DO BDI'!$C$24</f>
        <v>0</v>
      </c>
      <c r="H531" s="27" t="n">
        <f aca="false">ROUND(E531*(1+G531),2)</f>
        <v>0</v>
      </c>
      <c r="I531" s="27" t="n">
        <f aca="false">ROUND(D531*H531,2)</f>
        <v>0</v>
      </c>
    </row>
    <row r="532" customFormat="false" ht="40.5" hidden="false" customHeight="true" outlineLevel="0" collapsed="false">
      <c r="A532" s="28" t="s">
        <v>834</v>
      </c>
      <c r="B532" s="28" t="s">
        <v>61</v>
      </c>
      <c r="C532" s="29" t="s">
        <v>59</v>
      </c>
      <c r="D532" s="30" t="n">
        <v>159.78</v>
      </c>
      <c r="E532" s="25"/>
      <c r="F532" s="29" t="s">
        <v>30</v>
      </c>
      <c r="G532" s="31" t="n">
        <f aca="false">'COMPOSIÇÃO DO BDI'!$C$24</f>
        <v>0</v>
      </c>
      <c r="H532" s="32" t="n">
        <f aca="false">ROUND(E532*(1+G532),2)</f>
        <v>0</v>
      </c>
      <c r="I532" s="32" t="n">
        <f aca="false">ROUND(D532*H532,2)</f>
        <v>0</v>
      </c>
    </row>
    <row r="533" customFormat="false" ht="15" hidden="false" customHeight="true" outlineLevel="0" collapsed="false">
      <c r="A533" s="19" t="s">
        <v>835</v>
      </c>
      <c r="B533" s="19" t="s">
        <v>69</v>
      </c>
      <c r="C533" s="20"/>
      <c r="D533" s="20"/>
      <c r="E533" s="20"/>
      <c r="F533" s="20"/>
      <c r="G533" s="20"/>
      <c r="H533" s="20"/>
      <c r="I533" s="21" t="n">
        <f aca="false">SUBTOTAL(9,I534:I535)</f>
        <v>0</v>
      </c>
    </row>
    <row r="534" customFormat="false" ht="40.5" hidden="false" customHeight="true" outlineLevel="0" collapsed="false">
      <c r="A534" s="22" t="s">
        <v>836</v>
      </c>
      <c r="B534" s="22" t="s">
        <v>71</v>
      </c>
      <c r="C534" s="23" t="s">
        <v>59</v>
      </c>
      <c r="D534" s="24" t="n">
        <v>1541.45</v>
      </c>
      <c r="E534" s="25"/>
      <c r="F534" s="23" t="s">
        <v>30</v>
      </c>
      <c r="G534" s="26" t="n">
        <f aca="false">'COMPOSIÇÃO DO BDI'!$C$24</f>
        <v>0</v>
      </c>
      <c r="H534" s="27" t="n">
        <f aca="false">ROUND(E534*(1+G534),2)</f>
        <v>0</v>
      </c>
      <c r="I534" s="27" t="n">
        <f aca="false">ROUND(D534*H534,2)</f>
        <v>0</v>
      </c>
    </row>
    <row r="535" customFormat="false" ht="40.5" hidden="false" customHeight="true" outlineLevel="0" collapsed="false">
      <c r="A535" s="28" t="s">
        <v>837</v>
      </c>
      <c r="B535" s="28" t="s">
        <v>73</v>
      </c>
      <c r="C535" s="29" t="s">
        <v>59</v>
      </c>
      <c r="D535" s="30" t="n">
        <v>146.53</v>
      </c>
      <c r="E535" s="25"/>
      <c r="F535" s="29" t="s">
        <v>30</v>
      </c>
      <c r="G535" s="31" t="n">
        <f aca="false">'COMPOSIÇÃO DO BDI'!$C$24</f>
        <v>0</v>
      </c>
      <c r="H535" s="32" t="n">
        <f aca="false">ROUND(E535*(1+G535),2)</f>
        <v>0</v>
      </c>
      <c r="I535" s="32" t="n">
        <f aca="false">ROUND(D535*H535,2)</f>
        <v>0</v>
      </c>
    </row>
    <row r="536" customFormat="false" ht="15" hidden="false" customHeight="true" outlineLevel="0" collapsed="false">
      <c r="A536" s="19" t="s">
        <v>838</v>
      </c>
      <c r="B536" s="19" t="s">
        <v>77</v>
      </c>
      <c r="C536" s="20"/>
      <c r="D536" s="20"/>
      <c r="E536" s="20"/>
      <c r="F536" s="20"/>
      <c r="G536" s="20"/>
      <c r="H536" s="20"/>
      <c r="I536" s="21" t="n">
        <f aca="false">SUBTOTAL(9,I537:I539)</f>
        <v>0</v>
      </c>
    </row>
    <row r="537" customFormat="false" ht="15" hidden="false" customHeight="true" outlineLevel="0" collapsed="false">
      <c r="A537" s="22" t="s">
        <v>839</v>
      </c>
      <c r="B537" s="22" t="s">
        <v>412</v>
      </c>
      <c r="C537" s="23" t="s">
        <v>59</v>
      </c>
      <c r="D537" s="24" t="n">
        <v>233.96</v>
      </c>
      <c r="E537" s="25"/>
      <c r="F537" s="23" t="s">
        <v>30</v>
      </c>
      <c r="G537" s="26" t="n">
        <f aca="false">'COMPOSIÇÃO DO BDI'!$C$24</f>
        <v>0</v>
      </c>
      <c r="H537" s="27" t="n">
        <f aca="false">ROUND(E537*(1+G537),2)</f>
        <v>0</v>
      </c>
      <c r="I537" s="27" t="n">
        <f aca="false">ROUND(D537*H537,2)</f>
        <v>0</v>
      </c>
    </row>
    <row r="538" customFormat="false" ht="15" hidden="false" customHeight="true" outlineLevel="0" collapsed="false">
      <c r="A538" s="28" t="s">
        <v>840</v>
      </c>
      <c r="B538" s="28" t="s">
        <v>414</v>
      </c>
      <c r="C538" s="29" t="s">
        <v>415</v>
      </c>
      <c r="D538" s="30" t="n">
        <v>585.34</v>
      </c>
      <c r="E538" s="25"/>
      <c r="F538" s="29" t="s">
        <v>30</v>
      </c>
      <c r="G538" s="31" t="n">
        <f aca="false">'COMPOSIÇÃO DO BDI'!$C$24</f>
        <v>0</v>
      </c>
      <c r="H538" s="32" t="n">
        <f aca="false">ROUND(E538*(1+G538),2)</f>
        <v>0</v>
      </c>
      <c r="I538" s="32" t="n">
        <f aca="false">ROUND(D538*H538,2)</f>
        <v>0</v>
      </c>
    </row>
    <row r="539" customFormat="false" ht="15" hidden="false" customHeight="true" outlineLevel="0" collapsed="false">
      <c r="A539" s="22" t="s">
        <v>841</v>
      </c>
      <c r="B539" s="22" t="s">
        <v>84</v>
      </c>
      <c r="C539" s="23" t="s">
        <v>59</v>
      </c>
      <c r="D539" s="24" t="n">
        <v>233.96</v>
      </c>
      <c r="E539" s="25"/>
      <c r="F539" s="23" t="s">
        <v>30</v>
      </c>
      <c r="G539" s="26" t="n">
        <f aca="false">'COMPOSIÇÃO DO BDI'!$C$24</f>
        <v>0</v>
      </c>
      <c r="H539" s="27" t="n">
        <f aca="false">ROUND(E539*(1+G539),2)</f>
        <v>0</v>
      </c>
      <c r="I539" s="27" t="n">
        <f aca="false">ROUND(D539*H539,2)</f>
        <v>0</v>
      </c>
    </row>
    <row r="540" customFormat="false" ht="15" hidden="false" customHeight="true" outlineLevel="0" collapsed="false">
      <c r="A540" s="16" t="s">
        <v>842</v>
      </c>
      <c r="B540" s="16" t="s">
        <v>86</v>
      </c>
      <c r="C540" s="17"/>
      <c r="D540" s="17"/>
      <c r="E540" s="17"/>
      <c r="F540" s="17"/>
      <c r="G540" s="17"/>
      <c r="H540" s="17"/>
      <c r="I540" s="18" t="n">
        <f aca="false">SUBTOTAL(9,I541:I543)</f>
        <v>0</v>
      </c>
    </row>
    <row r="541" customFormat="false" ht="15" hidden="false" customHeight="true" outlineLevel="0" collapsed="false">
      <c r="A541" s="19" t="s">
        <v>843</v>
      </c>
      <c r="B541" s="19" t="s">
        <v>844</v>
      </c>
      <c r="C541" s="20"/>
      <c r="D541" s="20"/>
      <c r="E541" s="20"/>
      <c r="F541" s="20"/>
      <c r="G541" s="20"/>
      <c r="H541" s="20"/>
      <c r="I541" s="21" t="n">
        <f aca="false">SUBTOTAL(9,I542:I543)</f>
        <v>0</v>
      </c>
    </row>
    <row r="542" customFormat="false" ht="40.5" hidden="false" customHeight="true" outlineLevel="0" collapsed="false">
      <c r="A542" s="28" t="s">
        <v>845</v>
      </c>
      <c r="B542" s="28" t="s">
        <v>90</v>
      </c>
      <c r="C542" s="29" t="s">
        <v>46</v>
      </c>
      <c r="D542" s="30" t="n">
        <v>3024.24</v>
      </c>
      <c r="E542" s="25"/>
      <c r="F542" s="29" t="s">
        <v>30</v>
      </c>
      <c r="G542" s="31" t="n">
        <f aca="false">'COMPOSIÇÃO DO BDI'!$C$24</f>
        <v>0</v>
      </c>
      <c r="H542" s="32" t="n">
        <f aca="false">ROUND(E542*(1+G542),2)</f>
        <v>0</v>
      </c>
      <c r="I542" s="32" t="n">
        <f aca="false">ROUND(D542*H542,2)</f>
        <v>0</v>
      </c>
    </row>
    <row r="543" customFormat="false" ht="40.5" hidden="false" customHeight="true" outlineLevel="0" collapsed="false">
      <c r="A543" s="22" t="s">
        <v>846</v>
      </c>
      <c r="B543" s="22" t="s">
        <v>92</v>
      </c>
      <c r="C543" s="23" t="s">
        <v>46</v>
      </c>
      <c r="D543" s="24" t="n">
        <v>316.4</v>
      </c>
      <c r="E543" s="25"/>
      <c r="F543" s="23" t="s">
        <v>30</v>
      </c>
      <c r="G543" s="26" t="n">
        <f aca="false">'COMPOSIÇÃO DO BDI'!$C$24</f>
        <v>0</v>
      </c>
      <c r="H543" s="27" t="n">
        <f aca="false">ROUND(E543*(1+G543),2)</f>
        <v>0</v>
      </c>
      <c r="I543" s="27" t="n">
        <f aca="false">ROUND(D543*H543,2)</f>
        <v>0</v>
      </c>
    </row>
    <row r="544" customFormat="false" ht="15" hidden="false" customHeight="true" outlineLevel="0" collapsed="false">
      <c r="A544" s="16" t="s">
        <v>847</v>
      </c>
      <c r="B544" s="16" t="s">
        <v>96</v>
      </c>
      <c r="C544" s="17"/>
      <c r="D544" s="17"/>
      <c r="E544" s="17"/>
      <c r="F544" s="17"/>
      <c r="G544" s="17"/>
      <c r="H544" s="17"/>
      <c r="I544" s="18" t="n">
        <f aca="false">SUBTOTAL(9,I545:I548)</f>
        <v>0</v>
      </c>
    </row>
    <row r="545" customFormat="false" ht="15" hidden="false" customHeight="true" outlineLevel="0" collapsed="false">
      <c r="A545" s="19" t="s">
        <v>848</v>
      </c>
      <c r="B545" s="19" t="s">
        <v>98</v>
      </c>
      <c r="C545" s="20"/>
      <c r="D545" s="20"/>
      <c r="E545" s="20"/>
      <c r="F545" s="20"/>
      <c r="G545" s="20"/>
      <c r="H545" s="20"/>
      <c r="I545" s="21" t="n">
        <f aca="false">SUBTOTAL(9,I546:I546)</f>
        <v>0</v>
      </c>
    </row>
    <row r="546" customFormat="false" ht="15" hidden="false" customHeight="true" outlineLevel="0" collapsed="false">
      <c r="A546" s="28" t="s">
        <v>849</v>
      </c>
      <c r="B546" s="28" t="s">
        <v>100</v>
      </c>
      <c r="C546" s="29" t="s">
        <v>59</v>
      </c>
      <c r="D546" s="30" t="n">
        <v>178.34</v>
      </c>
      <c r="E546" s="25"/>
      <c r="F546" s="29" t="s">
        <v>30</v>
      </c>
      <c r="G546" s="31" t="n">
        <f aca="false">'COMPOSIÇÃO DO BDI'!$C$24</f>
        <v>0</v>
      </c>
      <c r="H546" s="32" t="n">
        <f aca="false">ROUND(E546*(1+G546),2)</f>
        <v>0</v>
      </c>
      <c r="I546" s="32" t="n">
        <f aca="false">ROUND(D546*H546,2)</f>
        <v>0</v>
      </c>
    </row>
    <row r="547" customFormat="false" ht="15" hidden="false" customHeight="true" outlineLevel="0" collapsed="false">
      <c r="A547" s="19" t="s">
        <v>850</v>
      </c>
      <c r="B547" s="19" t="s">
        <v>851</v>
      </c>
      <c r="C547" s="20"/>
      <c r="D547" s="20"/>
      <c r="E547" s="20"/>
      <c r="F547" s="20"/>
      <c r="G547" s="20"/>
      <c r="H547" s="20"/>
      <c r="I547" s="21" t="n">
        <f aca="false">SUBTOTAL(9,I548:I548)</f>
        <v>0</v>
      </c>
    </row>
    <row r="548" customFormat="false" ht="15" hidden="false" customHeight="true" outlineLevel="0" collapsed="false">
      <c r="A548" s="22" t="s">
        <v>852</v>
      </c>
      <c r="B548" s="22" t="s">
        <v>853</v>
      </c>
      <c r="C548" s="23" t="s">
        <v>128</v>
      </c>
      <c r="D548" s="24" t="n">
        <v>5</v>
      </c>
      <c r="E548" s="25"/>
      <c r="F548" s="23" t="s">
        <v>30</v>
      </c>
      <c r="G548" s="26" t="n">
        <f aca="false">'COMPOSIÇÃO DO BDI'!$C$24</f>
        <v>0</v>
      </c>
      <c r="H548" s="27" t="n">
        <f aca="false">ROUND(E548*(1+G548),2)</f>
        <v>0</v>
      </c>
      <c r="I548" s="27" t="n">
        <f aca="false">ROUND(D548*H548,2)</f>
        <v>0</v>
      </c>
    </row>
    <row r="549" customFormat="false" ht="15" hidden="false" customHeight="true" outlineLevel="0" collapsed="false">
      <c r="A549" s="16" t="s">
        <v>854</v>
      </c>
      <c r="B549" s="16" t="s">
        <v>225</v>
      </c>
      <c r="C549" s="17"/>
      <c r="D549" s="17"/>
      <c r="E549" s="17"/>
      <c r="F549" s="17"/>
      <c r="G549" s="17"/>
      <c r="H549" s="17"/>
      <c r="I549" s="18" t="n">
        <f aca="false">SUBTOTAL(9,I550:I553)</f>
        <v>0</v>
      </c>
    </row>
    <row r="550" customFormat="false" ht="15" hidden="false" customHeight="true" outlineLevel="0" collapsed="false">
      <c r="A550" s="19" t="s">
        <v>855</v>
      </c>
      <c r="B550" s="19" t="s">
        <v>287</v>
      </c>
      <c r="C550" s="20"/>
      <c r="D550" s="20"/>
      <c r="E550" s="20"/>
      <c r="F550" s="20"/>
      <c r="G550" s="20"/>
      <c r="H550" s="20"/>
      <c r="I550" s="21" t="n">
        <f aca="false">SUBTOTAL(9,I551:I551)</f>
        <v>0</v>
      </c>
    </row>
    <row r="551" customFormat="false" ht="40.5" hidden="false" customHeight="true" outlineLevel="0" collapsed="false">
      <c r="A551" s="28" t="s">
        <v>856</v>
      </c>
      <c r="B551" s="28" t="s">
        <v>857</v>
      </c>
      <c r="C551" s="29" t="s">
        <v>29</v>
      </c>
      <c r="D551" s="30" t="n">
        <v>1765.72</v>
      </c>
      <c r="E551" s="25"/>
      <c r="F551" s="29" t="s">
        <v>30</v>
      </c>
      <c r="G551" s="31" t="n">
        <f aca="false">'COMPOSIÇÃO DO BDI'!$C$24</f>
        <v>0</v>
      </c>
      <c r="H551" s="32" t="n">
        <f aca="false">ROUND(E551*(1+G551),2)</f>
        <v>0</v>
      </c>
      <c r="I551" s="32" t="n">
        <f aca="false">ROUND(D551*H551,2)</f>
        <v>0</v>
      </c>
    </row>
    <row r="552" customFormat="false" ht="15" hidden="false" customHeight="true" outlineLevel="0" collapsed="false">
      <c r="A552" s="19" t="s">
        <v>858</v>
      </c>
      <c r="B552" s="19" t="s">
        <v>859</v>
      </c>
      <c r="C552" s="20"/>
      <c r="D552" s="20"/>
      <c r="E552" s="20"/>
      <c r="F552" s="20"/>
      <c r="G552" s="20"/>
      <c r="H552" s="20"/>
      <c r="I552" s="21" t="n">
        <f aca="false">SUBTOTAL(9,I553:I553)</f>
        <v>0</v>
      </c>
    </row>
    <row r="553" customFormat="false" ht="27.75" hidden="false" customHeight="true" outlineLevel="0" collapsed="false">
      <c r="A553" s="22" t="s">
        <v>860</v>
      </c>
      <c r="B553" s="22" t="s">
        <v>233</v>
      </c>
      <c r="C553" s="23" t="s">
        <v>133</v>
      </c>
      <c r="D553" s="24" t="n">
        <v>1.77</v>
      </c>
      <c r="E553" s="25"/>
      <c r="F553" s="23" t="s">
        <v>30</v>
      </c>
      <c r="G553" s="26" t="n">
        <f aca="false">'COMPOSIÇÃO DO BDI'!$C$24</f>
        <v>0</v>
      </c>
      <c r="H553" s="27" t="n">
        <f aca="false">ROUND(E553*(1+G553),2)</f>
        <v>0</v>
      </c>
      <c r="I553" s="27" t="n">
        <f aca="false">ROUND(D553*H553,2)</f>
        <v>0</v>
      </c>
    </row>
    <row r="554" customFormat="false" ht="15" hidden="false" customHeight="true" outlineLevel="0" collapsed="false">
      <c r="A554" s="16" t="s">
        <v>861</v>
      </c>
      <c r="B554" s="16" t="s">
        <v>145</v>
      </c>
      <c r="C554" s="17"/>
      <c r="D554" s="17"/>
      <c r="E554" s="17"/>
      <c r="F554" s="17"/>
      <c r="G554" s="17"/>
      <c r="H554" s="17"/>
      <c r="I554" s="18" t="n">
        <f aca="false">SUBTOTAL(9,I555:I564)</f>
        <v>0</v>
      </c>
    </row>
    <row r="555" customFormat="false" ht="15" hidden="false" customHeight="true" outlineLevel="0" collapsed="false">
      <c r="A555" s="19" t="s">
        <v>862</v>
      </c>
      <c r="B555" s="19" t="s">
        <v>147</v>
      </c>
      <c r="C555" s="20"/>
      <c r="D555" s="20"/>
      <c r="E555" s="20"/>
      <c r="F555" s="20"/>
      <c r="G555" s="20"/>
      <c r="H555" s="20"/>
      <c r="I555" s="21" t="n">
        <f aca="false">SUBTOTAL(9,I556:I558)</f>
        <v>0</v>
      </c>
    </row>
    <row r="556" customFormat="false" ht="15" hidden="false" customHeight="true" outlineLevel="0" collapsed="false">
      <c r="A556" s="28" t="s">
        <v>863</v>
      </c>
      <c r="B556" s="28" t="s">
        <v>149</v>
      </c>
      <c r="C556" s="29" t="s">
        <v>29</v>
      </c>
      <c r="D556" s="30" t="n">
        <v>3531.44</v>
      </c>
      <c r="E556" s="25"/>
      <c r="F556" s="29" t="s">
        <v>30</v>
      </c>
      <c r="G556" s="31" t="n">
        <f aca="false">'COMPOSIÇÃO DO BDI'!$C$24</f>
        <v>0</v>
      </c>
      <c r="H556" s="32" t="n">
        <f aca="false">ROUND(E556*(1+G556),2)</f>
        <v>0</v>
      </c>
      <c r="I556" s="32" t="n">
        <f aca="false">ROUND(D556*H556,2)</f>
        <v>0</v>
      </c>
    </row>
    <row r="557" customFormat="false" ht="15" hidden="false" customHeight="true" outlineLevel="0" collapsed="false">
      <c r="A557" s="22" t="s">
        <v>864</v>
      </c>
      <c r="B557" s="22" t="s">
        <v>151</v>
      </c>
      <c r="C557" s="23" t="s">
        <v>46</v>
      </c>
      <c r="D557" s="24" t="n">
        <v>1959.95</v>
      </c>
      <c r="E557" s="25"/>
      <c r="F557" s="23" t="s">
        <v>30</v>
      </c>
      <c r="G557" s="26" t="n">
        <f aca="false">'COMPOSIÇÃO DO BDI'!$C$24</f>
        <v>0</v>
      </c>
      <c r="H557" s="27" t="n">
        <f aca="false">ROUND(E557*(1+G557),2)</f>
        <v>0</v>
      </c>
      <c r="I557" s="27" t="n">
        <f aca="false">ROUND(D557*H557,2)</f>
        <v>0</v>
      </c>
    </row>
    <row r="558" customFormat="false" ht="27.75" hidden="false" customHeight="true" outlineLevel="0" collapsed="false">
      <c r="A558" s="28" t="s">
        <v>865</v>
      </c>
      <c r="B558" s="28" t="s">
        <v>153</v>
      </c>
      <c r="C558" s="29" t="s">
        <v>59</v>
      </c>
      <c r="D558" s="30" t="n">
        <v>98</v>
      </c>
      <c r="E558" s="25"/>
      <c r="F558" s="29" t="s">
        <v>30</v>
      </c>
      <c r="G558" s="31" t="n">
        <f aca="false">'COMPOSIÇÃO DO BDI'!$C$24</f>
        <v>0</v>
      </c>
      <c r="H558" s="32" t="n">
        <f aca="false">ROUND(E558*(1+G558),2)</f>
        <v>0</v>
      </c>
      <c r="I558" s="32" t="n">
        <f aca="false">ROUND(D558*H558,2)</f>
        <v>0</v>
      </c>
    </row>
    <row r="559" customFormat="false" ht="15" hidden="false" customHeight="true" outlineLevel="0" collapsed="false">
      <c r="A559" s="19" t="s">
        <v>866</v>
      </c>
      <c r="B559" s="19" t="s">
        <v>155</v>
      </c>
      <c r="C559" s="20"/>
      <c r="D559" s="20"/>
      <c r="E559" s="20"/>
      <c r="F559" s="20"/>
      <c r="G559" s="20"/>
      <c r="H559" s="20"/>
      <c r="I559" s="21" t="n">
        <f aca="false">SUBTOTAL(9,I560:I564)</f>
        <v>0</v>
      </c>
    </row>
    <row r="560" customFormat="false" ht="15" hidden="false" customHeight="true" outlineLevel="0" collapsed="false">
      <c r="A560" s="22" t="s">
        <v>867</v>
      </c>
      <c r="B560" s="22" t="s">
        <v>157</v>
      </c>
      <c r="C560" s="23" t="s">
        <v>59</v>
      </c>
      <c r="D560" s="24" t="n">
        <v>195.99</v>
      </c>
      <c r="E560" s="25"/>
      <c r="F560" s="23" t="s">
        <v>30</v>
      </c>
      <c r="G560" s="26" t="n">
        <f aca="false">'COMPOSIÇÃO DO BDI'!$C$24</f>
        <v>0</v>
      </c>
      <c r="H560" s="27" t="n">
        <f aca="false">ROUND(E560*(1+G560),2)</f>
        <v>0</v>
      </c>
      <c r="I560" s="27" t="n">
        <f aca="false">ROUND(D560*H560,2)</f>
        <v>0</v>
      </c>
    </row>
    <row r="561" customFormat="false" ht="15" hidden="false" customHeight="true" outlineLevel="0" collapsed="false">
      <c r="A561" s="28" t="s">
        <v>868</v>
      </c>
      <c r="B561" s="28" t="s">
        <v>159</v>
      </c>
      <c r="C561" s="29" t="s">
        <v>46</v>
      </c>
      <c r="D561" s="30" t="n">
        <v>1959.95</v>
      </c>
      <c r="E561" s="25"/>
      <c r="F561" s="29" t="s">
        <v>30</v>
      </c>
      <c r="G561" s="31" t="n">
        <f aca="false">'COMPOSIÇÃO DO BDI'!$C$24</f>
        <v>0</v>
      </c>
      <c r="H561" s="32" t="n">
        <f aca="false">ROUND(E561*(1+G561),2)</f>
        <v>0</v>
      </c>
      <c r="I561" s="32" t="n">
        <f aca="false">ROUND(D561*H561,2)</f>
        <v>0</v>
      </c>
    </row>
    <row r="562" customFormat="false" ht="15" hidden="false" customHeight="true" outlineLevel="0" collapsed="false">
      <c r="A562" s="22" t="s">
        <v>869</v>
      </c>
      <c r="B562" s="22" t="s">
        <v>161</v>
      </c>
      <c r="C562" s="23" t="s">
        <v>46</v>
      </c>
      <c r="D562" s="24" t="n">
        <v>1959.95</v>
      </c>
      <c r="E562" s="25"/>
      <c r="F562" s="23" t="s">
        <v>30</v>
      </c>
      <c r="G562" s="26" t="n">
        <f aca="false">'COMPOSIÇÃO DO BDI'!$C$24</f>
        <v>0</v>
      </c>
      <c r="H562" s="27" t="n">
        <f aca="false">ROUND(E562*(1+G562),2)</f>
        <v>0</v>
      </c>
      <c r="I562" s="27" t="n">
        <f aca="false">ROUND(D562*H562,2)</f>
        <v>0</v>
      </c>
    </row>
    <row r="563" customFormat="false" ht="27.75" hidden="false" customHeight="true" outlineLevel="0" collapsed="false">
      <c r="A563" s="28" t="s">
        <v>870</v>
      </c>
      <c r="B563" s="28" t="s">
        <v>163</v>
      </c>
      <c r="C563" s="29" t="s">
        <v>82</v>
      </c>
      <c r="D563" s="30" t="n">
        <v>1636.6</v>
      </c>
      <c r="E563" s="25"/>
      <c r="F563" s="29" t="s">
        <v>30</v>
      </c>
      <c r="G563" s="31" t="n">
        <f aca="false">'COMPOSIÇÃO DO BDI'!$C$24</f>
        <v>0</v>
      </c>
      <c r="H563" s="32" t="n">
        <f aca="false">ROUND(E563*(1+G563),2)</f>
        <v>0</v>
      </c>
      <c r="I563" s="32" t="n">
        <f aca="false">ROUND(D563*H563,2)</f>
        <v>0</v>
      </c>
    </row>
    <row r="564" customFormat="false" ht="27.75" hidden="false" customHeight="true" outlineLevel="0" collapsed="false">
      <c r="A564" s="22" t="s">
        <v>871</v>
      </c>
      <c r="B564" s="22" t="s">
        <v>165</v>
      </c>
      <c r="C564" s="23" t="s">
        <v>59</v>
      </c>
      <c r="D564" s="24" t="n">
        <v>98</v>
      </c>
      <c r="E564" s="25"/>
      <c r="F564" s="23" t="s">
        <v>30</v>
      </c>
      <c r="G564" s="26" t="n">
        <f aca="false">'COMPOSIÇÃO DO BDI'!$C$24</f>
        <v>0</v>
      </c>
      <c r="H564" s="27" t="n">
        <f aca="false">ROUND(E564*(1+G564),2)</f>
        <v>0</v>
      </c>
      <c r="I564" s="27" t="n">
        <f aca="false">ROUND(D564*H564,2)</f>
        <v>0</v>
      </c>
    </row>
    <row r="565" customFormat="false" ht="15" hidden="false" customHeight="true" outlineLevel="0" collapsed="false">
      <c r="A565" s="16" t="s">
        <v>872</v>
      </c>
      <c r="B565" s="16" t="s">
        <v>167</v>
      </c>
      <c r="C565" s="17"/>
      <c r="D565" s="17"/>
      <c r="E565" s="17"/>
      <c r="F565" s="17"/>
      <c r="G565" s="17"/>
      <c r="H565" s="17"/>
      <c r="I565" s="18" t="n">
        <f aca="false">SUBTOTAL(9,I566:I571)</f>
        <v>0</v>
      </c>
    </row>
    <row r="566" customFormat="false" ht="15" hidden="false" customHeight="true" outlineLevel="0" collapsed="false">
      <c r="A566" s="19" t="s">
        <v>873</v>
      </c>
      <c r="B566" s="19" t="s">
        <v>169</v>
      </c>
      <c r="C566" s="20"/>
      <c r="D566" s="20"/>
      <c r="E566" s="20"/>
      <c r="F566" s="20"/>
      <c r="G566" s="20"/>
      <c r="H566" s="20"/>
      <c r="I566" s="21" t="n">
        <f aca="false">SUBTOTAL(9,I567:I569)</f>
        <v>0</v>
      </c>
    </row>
    <row r="567" customFormat="false" ht="15" hidden="false" customHeight="true" outlineLevel="0" collapsed="false">
      <c r="A567" s="33" t="s">
        <v>874</v>
      </c>
      <c r="B567" s="33" t="s">
        <v>176</v>
      </c>
      <c r="C567" s="34"/>
      <c r="D567" s="34"/>
      <c r="E567" s="34"/>
      <c r="F567" s="34"/>
      <c r="G567" s="34"/>
      <c r="H567" s="34"/>
      <c r="I567" s="35" t="n">
        <f aca="false">SUBTOTAL(9,I568:I569)</f>
        <v>0</v>
      </c>
    </row>
    <row r="568" customFormat="false" ht="15" hidden="false" customHeight="true" outlineLevel="0" collapsed="false">
      <c r="A568" s="28" t="s">
        <v>875</v>
      </c>
      <c r="B568" s="28" t="s">
        <v>876</v>
      </c>
      <c r="C568" s="29" t="s">
        <v>29</v>
      </c>
      <c r="D568" s="30" t="n">
        <v>1770</v>
      </c>
      <c r="E568" s="25"/>
      <c r="F568" s="29" t="s">
        <v>174</v>
      </c>
      <c r="G568" s="31" t="n">
        <f aca="false">'COMPOSIÇÃO DO BDI'!$D$24</f>
        <v>0</v>
      </c>
      <c r="H568" s="32" t="n">
        <f aca="false">ROUND(E568*(1+G568),2)</f>
        <v>0</v>
      </c>
      <c r="I568" s="32" t="n">
        <f aca="false">ROUND(D568*H568,2)</f>
        <v>0</v>
      </c>
    </row>
    <row r="569" customFormat="false" ht="15" hidden="false" customHeight="true" outlineLevel="0" collapsed="false">
      <c r="A569" s="22" t="s">
        <v>877</v>
      </c>
      <c r="B569" s="22" t="s">
        <v>878</v>
      </c>
      <c r="C569" s="23" t="s">
        <v>105</v>
      </c>
      <c r="D569" s="24" t="n">
        <v>296</v>
      </c>
      <c r="E569" s="25"/>
      <c r="F569" s="23" t="s">
        <v>174</v>
      </c>
      <c r="G569" s="26" t="n">
        <f aca="false">'COMPOSIÇÃO DO BDI'!$D$24</f>
        <v>0</v>
      </c>
      <c r="H569" s="27" t="n">
        <f aca="false">ROUND(E569*(1+G569),2)</f>
        <v>0</v>
      </c>
      <c r="I569" s="27" t="n">
        <f aca="false">ROUND(D569*H569,2)</f>
        <v>0</v>
      </c>
    </row>
    <row r="570" customFormat="false" ht="15" hidden="false" customHeight="true" outlineLevel="0" collapsed="false">
      <c r="A570" s="19" t="s">
        <v>879</v>
      </c>
      <c r="B570" s="19" t="s">
        <v>566</v>
      </c>
      <c r="C570" s="20"/>
      <c r="D570" s="20"/>
      <c r="E570" s="20"/>
      <c r="F570" s="20"/>
      <c r="G570" s="20"/>
      <c r="H570" s="20"/>
      <c r="I570" s="21" t="n">
        <f aca="false">SUBTOTAL(9,I571:I571)</f>
        <v>0</v>
      </c>
    </row>
    <row r="571" customFormat="false" ht="27.75" hidden="false" customHeight="true" outlineLevel="0" collapsed="false">
      <c r="A571" s="28" t="s">
        <v>880</v>
      </c>
      <c r="B571" s="28" t="s">
        <v>881</v>
      </c>
      <c r="C571" s="29" t="s">
        <v>128</v>
      </c>
      <c r="D571" s="30" t="n">
        <v>5</v>
      </c>
      <c r="E571" s="25"/>
      <c r="F571" s="29" t="s">
        <v>174</v>
      </c>
      <c r="G571" s="31" t="n">
        <f aca="false">'COMPOSIÇÃO DO BDI'!$D$24</f>
        <v>0</v>
      </c>
      <c r="H571" s="32" t="n">
        <f aca="false">ROUND(E571*(1+G571),2)</f>
        <v>0</v>
      </c>
      <c r="I571" s="32" t="n">
        <f aca="false">ROUND(D571*H571,2)</f>
        <v>0</v>
      </c>
    </row>
    <row r="572" customFormat="false" ht="15" hidden="false" customHeight="true" outlineLevel="0" collapsed="false">
      <c r="A572" s="13" t="s">
        <v>882</v>
      </c>
      <c r="B572" s="13" t="s">
        <v>883</v>
      </c>
      <c r="C572" s="14"/>
      <c r="D572" s="14"/>
      <c r="E572" s="14"/>
      <c r="F572" s="14"/>
      <c r="G572" s="14"/>
      <c r="H572" s="14"/>
      <c r="I572" s="15" t="n">
        <f aca="false">SUBTOTAL(9,I573:I645)</f>
        <v>0</v>
      </c>
    </row>
    <row r="573" customFormat="false" ht="15" hidden="false" customHeight="true" outlineLevel="0" collapsed="false">
      <c r="A573" s="16" t="s">
        <v>884</v>
      </c>
      <c r="B573" s="16" t="s">
        <v>24</v>
      </c>
      <c r="C573" s="17"/>
      <c r="D573" s="17"/>
      <c r="E573" s="17"/>
      <c r="F573" s="17"/>
      <c r="G573" s="17"/>
      <c r="H573" s="17"/>
      <c r="I573" s="18" t="n">
        <f aca="false">SUBTOTAL(9,I574:I576)</f>
        <v>0</v>
      </c>
    </row>
    <row r="574" customFormat="false" ht="15" hidden="false" customHeight="true" outlineLevel="0" collapsed="false">
      <c r="A574" s="19" t="s">
        <v>885</v>
      </c>
      <c r="B574" s="19" t="s">
        <v>26</v>
      </c>
      <c r="C574" s="20"/>
      <c r="D574" s="20"/>
      <c r="E574" s="20"/>
      <c r="F574" s="20"/>
      <c r="G574" s="20"/>
      <c r="H574" s="20"/>
      <c r="I574" s="21" t="n">
        <f aca="false">SUBTOTAL(9,I575:I576)</f>
        <v>0</v>
      </c>
    </row>
    <row r="575" customFormat="false" ht="15" hidden="false" customHeight="true" outlineLevel="0" collapsed="false">
      <c r="A575" s="22" t="s">
        <v>886</v>
      </c>
      <c r="B575" s="22" t="s">
        <v>383</v>
      </c>
      <c r="C575" s="23" t="s">
        <v>384</v>
      </c>
      <c r="D575" s="24" t="n">
        <v>1</v>
      </c>
      <c r="E575" s="25"/>
      <c r="F575" s="23" t="s">
        <v>30</v>
      </c>
      <c r="G575" s="26" t="n">
        <f aca="false">'COMPOSIÇÃO DO BDI'!$C$24</f>
        <v>0</v>
      </c>
      <c r="H575" s="27" t="n">
        <f aca="false">ROUND(E575*(1+G575),2)</f>
        <v>0</v>
      </c>
      <c r="I575" s="27" t="n">
        <f aca="false">ROUND(D575*H575,2)</f>
        <v>0</v>
      </c>
    </row>
    <row r="576" customFormat="false" ht="15" hidden="false" customHeight="true" outlineLevel="0" collapsed="false">
      <c r="A576" s="28" t="s">
        <v>887</v>
      </c>
      <c r="B576" s="28" t="s">
        <v>386</v>
      </c>
      <c r="C576" s="29" t="s">
        <v>384</v>
      </c>
      <c r="D576" s="30" t="n">
        <v>1</v>
      </c>
      <c r="E576" s="25"/>
      <c r="F576" s="29" t="s">
        <v>30</v>
      </c>
      <c r="G576" s="31" t="n">
        <f aca="false">'COMPOSIÇÃO DO BDI'!$C$24</f>
        <v>0</v>
      </c>
      <c r="H576" s="32" t="n">
        <f aca="false">ROUND(E576*(1+G576),2)</f>
        <v>0</v>
      </c>
      <c r="I576" s="32" t="n">
        <f aca="false">ROUND(D576*H576,2)</f>
        <v>0</v>
      </c>
    </row>
    <row r="577" customFormat="false" ht="15" hidden="false" customHeight="true" outlineLevel="0" collapsed="false">
      <c r="A577" s="16" t="s">
        <v>888</v>
      </c>
      <c r="B577" s="16" t="s">
        <v>54</v>
      </c>
      <c r="C577" s="17"/>
      <c r="D577" s="17"/>
      <c r="E577" s="17"/>
      <c r="F577" s="17"/>
      <c r="G577" s="17"/>
      <c r="H577" s="17"/>
      <c r="I577" s="18" t="n">
        <f aca="false">SUBTOTAL(9,I578:I586)</f>
        <v>0</v>
      </c>
    </row>
    <row r="578" customFormat="false" ht="15" hidden="false" customHeight="true" outlineLevel="0" collapsed="false">
      <c r="A578" s="19" t="s">
        <v>889</v>
      </c>
      <c r="B578" s="19" t="s">
        <v>396</v>
      </c>
      <c r="C578" s="20"/>
      <c r="D578" s="20"/>
      <c r="E578" s="20"/>
      <c r="F578" s="20"/>
      <c r="G578" s="20"/>
      <c r="H578" s="20"/>
      <c r="I578" s="21" t="n">
        <f aca="false">SUBTOTAL(9,I579:I580)</f>
        <v>0</v>
      </c>
    </row>
    <row r="579" customFormat="false" ht="27.75" hidden="false" customHeight="true" outlineLevel="0" collapsed="false">
      <c r="A579" s="22" t="s">
        <v>890</v>
      </c>
      <c r="B579" s="22" t="s">
        <v>398</v>
      </c>
      <c r="C579" s="23" t="s">
        <v>59</v>
      </c>
      <c r="D579" s="24" t="n">
        <v>46.24</v>
      </c>
      <c r="E579" s="25"/>
      <c r="F579" s="23" t="s">
        <v>30</v>
      </c>
      <c r="G579" s="26" t="n">
        <f aca="false">'COMPOSIÇÃO DO BDI'!$C$24</f>
        <v>0</v>
      </c>
      <c r="H579" s="27" t="n">
        <f aca="false">ROUND(E579*(1+G579),2)</f>
        <v>0</v>
      </c>
      <c r="I579" s="27" t="n">
        <f aca="false">ROUND(D579*H579,2)</f>
        <v>0</v>
      </c>
    </row>
    <row r="580" customFormat="false" ht="27.75" hidden="false" customHeight="true" outlineLevel="0" collapsed="false">
      <c r="A580" s="28" t="s">
        <v>891</v>
      </c>
      <c r="B580" s="28" t="s">
        <v>400</v>
      </c>
      <c r="C580" s="29" t="s">
        <v>59</v>
      </c>
      <c r="D580" s="30" t="n">
        <v>12.72</v>
      </c>
      <c r="E580" s="25"/>
      <c r="F580" s="29" t="s">
        <v>30</v>
      </c>
      <c r="G580" s="31" t="n">
        <f aca="false">'COMPOSIÇÃO DO BDI'!$C$24</f>
        <v>0</v>
      </c>
      <c r="H580" s="32" t="n">
        <f aca="false">ROUND(E580*(1+G580),2)</f>
        <v>0</v>
      </c>
      <c r="I580" s="32" t="n">
        <f aca="false">ROUND(D580*H580,2)</f>
        <v>0</v>
      </c>
    </row>
    <row r="581" customFormat="false" ht="15" hidden="false" customHeight="true" outlineLevel="0" collapsed="false">
      <c r="A581" s="19" t="s">
        <v>892</v>
      </c>
      <c r="B581" s="19" t="s">
        <v>406</v>
      </c>
      <c r="C581" s="20"/>
      <c r="D581" s="20"/>
      <c r="E581" s="20"/>
      <c r="F581" s="20"/>
      <c r="G581" s="20"/>
      <c r="H581" s="20"/>
      <c r="I581" s="21" t="n">
        <f aca="false">SUBTOTAL(9,I582:I582)</f>
        <v>0</v>
      </c>
    </row>
    <row r="582" customFormat="false" ht="27.75" hidden="false" customHeight="true" outlineLevel="0" collapsed="false">
      <c r="A582" s="22" t="s">
        <v>893</v>
      </c>
      <c r="B582" s="22" t="s">
        <v>408</v>
      </c>
      <c r="C582" s="23" t="s">
        <v>59</v>
      </c>
      <c r="D582" s="24" t="n">
        <v>42.44</v>
      </c>
      <c r="E582" s="25"/>
      <c r="F582" s="23" t="s">
        <v>30</v>
      </c>
      <c r="G582" s="26" t="n">
        <f aca="false">'COMPOSIÇÃO DO BDI'!$C$24</f>
        <v>0</v>
      </c>
      <c r="H582" s="27" t="n">
        <f aca="false">ROUND(E582*(1+G582),2)</f>
        <v>0</v>
      </c>
      <c r="I582" s="27" t="n">
        <f aca="false">ROUND(D582*H582,2)</f>
        <v>0</v>
      </c>
    </row>
    <row r="583" customFormat="false" ht="15" hidden="false" customHeight="true" outlineLevel="0" collapsed="false">
      <c r="A583" s="19" t="s">
        <v>894</v>
      </c>
      <c r="B583" s="19" t="s">
        <v>77</v>
      </c>
      <c r="C583" s="20"/>
      <c r="D583" s="20"/>
      <c r="E583" s="20"/>
      <c r="F583" s="20"/>
      <c r="G583" s="20"/>
      <c r="H583" s="20"/>
      <c r="I583" s="21" t="n">
        <f aca="false">SUBTOTAL(9,I584:I586)</f>
        <v>0</v>
      </c>
    </row>
    <row r="584" customFormat="false" ht="15" hidden="false" customHeight="true" outlineLevel="0" collapsed="false">
      <c r="A584" s="28" t="s">
        <v>895</v>
      </c>
      <c r="B584" s="28" t="s">
        <v>412</v>
      </c>
      <c r="C584" s="29" t="s">
        <v>59</v>
      </c>
      <c r="D584" s="30" t="n">
        <v>16.52</v>
      </c>
      <c r="E584" s="25"/>
      <c r="F584" s="29" t="s">
        <v>30</v>
      </c>
      <c r="G584" s="31" t="n">
        <f aca="false">'COMPOSIÇÃO DO BDI'!$C$24</f>
        <v>0</v>
      </c>
      <c r="H584" s="32" t="n">
        <f aca="false">ROUND(E584*(1+G584),2)</f>
        <v>0</v>
      </c>
      <c r="I584" s="32" t="n">
        <f aca="false">ROUND(D584*H584,2)</f>
        <v>0</v>
      </c>
    </row>
    <row r="585" customFormat="false" ht="15" hidden="false" customHeight="true" outlineLevel="0" collapsed="false">
      <c r="A585" s="22" t="s">
        <v>896</v>
      </c>
      <c r="B585" s="22" t="s">
        <v>414</v>
      </c>
      <c r="C585" s="23" t="s">
        <v>415</v>
      </c>
      <c r="D585" s="24" t="n">
        <v>41.3</v>
      </c>
      <c r="E585" s="25"/>
      <c r="F585" s="23" t="s">
        <v>30</v>
      </c>
      <c r="G585" s="26" t="n">
        <f aca="false">'COMPOSIÇÃO DO BDI'!$C$24</f>
        <v>0</v>
      </c>
      <c r="H585" s="27" t="n">
        <f aca="false">ROUND(E585*(1+G585),2)</f>
        <v>0</v>
      </c>
      <c r="I585" s="27" t="n">
        <f aca="false">ROUND(D585*H585,2)</f>
        <v>0</v>
      </c>
    </row>
    <row r="586" customFormat="false" ht="15" hidden="false" customHeight="true" outlineLevel="0" collapsed="false">
      <c r="A586" s="28" t="s">
        <v>897</v>
      </c>
      <c r="B586" s="28" t="s">
        <v>84</v>
      </c>
      <c r="C586" s="29" t="s">
        <v>59</v>
      </c>
      <c r="D586" s="30" t="n">
        <v>16.52</v>
      </c>
      <c r="E586" s="25"/>
      <c r="F586" s="29" t="s">
        <v>30</v>
      </c>
      <c r="G586" s="31" t="n">
        <f aca="false">'COMPOSIÇÃO DO BDI'!$C$24</f>
        <v>0</v>
      </c>
      <c r="H586" s="32" t="n">
        <f aca="false">ROUND(E586*(1+G586),2)</f>
        <v>0</v>
      </c>
      <c r="I586" s="32" t="n">
        <f aca="false">ROUND(D586*H586,2)</f>
        <v>0</v>
      </c>
    </row>
    <row r="587" customFormat="false" ht="15" hidden="false" customHeight="true" outlineLevel="0" collapsed="false">
      <c r="A587" s="16" t="s">
        <v>898</v>
      </c>
      <c r="B587" s="16" t="s">
        <v>86</v>
      </c>
      <c r="C587" s="17"/>
      <c r="D587" s="17"/>
      <c r="E587" s="17"/>
      <c r="F587" s="17"/>
      <c r="G587" s="17"/>
      <c r="H587" s="17"/>
      <c r="I587" s="18" t="n">
        <f aca="false">SUBTOTAL(9,I588:I591)</f>
        <v>0</v>
      </c>
    </row>
    <row r="588" customFormat="false" ht="15" hidden="false" customHeight="true" outlineLevel="0" collapsed="false">
      <c r="A588" s="19" t="s">
        <v>899</v>
      </c>
      <c r="B588" s="19" t="s">
        <v>418</v>
      </c>
      <c r="C588" s="20"/>
      <c r="D588" s="20"/>
      <c r="E588" s="20"/>
      <c r="F588" s="20"/>
      <c r="G588" s="20"/>
      <c r="H588" s="20"/>
      <c r="I588" s="21" t="n">
        <f aca="false">SUBTOTAL(9,I589:I589)</f>
        <v>0</v>
      </c>
    </row>
    <row r="589" customFormat="false" ht="15" hidden="false" customHeight="true" outlineLevel="0" collapsed="false">
      <c r="A589" s="22" t="s">
        <v>900</v>
      </c>
      <c r="B589" s="22" t="s">
        <v>764</v>
      </c>
      <c r="C589" s="23" t="s">
        <v>59</v>
      </c>
      <c r="D589" s="24" t="n">
        <v>7.84</v>
      </c>
      <c r="E589" s="25"/>
      <c r="F589" s="23" t="s">
        <v>30</v>
      </c>
      <c r="G589" s="26" t="n">
        <f aca="false">'COMPOSIÇÃO DO BDI'!$C$24</f>
        <v>0</v>
      </c>
      <c r="H589" s="27" t="n">
        <f aca="false">ROUND(E589*(1+G589),2)</f>
        <v>0</v>
      </c>
      <c r="I589" s="27" t="n">
        <f aca="false">ROUND(D589*H589,2)</f>
        <v>0</v>
      </c>
    </row>
    <row r="590" customFormat="false" ht="15" hidden="false" customHeight="true" outlineLevel="0" collapsed="false">
      <c r="A590" s="19" t="s">
        <v>901</v>
      </c>
      <c r="B590" s="19" t="s">
        <v>423</v>
      </c>
      <c r="C590" s="20"/>
      <c r="D590" s="20"/>
      <c r="E590" s="20"/>
      <c r="F590" s="20"/>
      <c r="G590" s="20"/>
      <c r="H590" s="20"/>
      <c r="I590" s="21" t="n">
        <f aca="false">SUBTOTAL(9,I591:I591)</f>
        <v>0</v>
      </c>
    </row>
    <row r="591" customFormat="false" ht="15" hidden="false" customHeight="true" outlineLevel="0" collapsed="false">
      <c r="A591" s="28" t="s">
        <v>902</v>
      </c>
      <c r="B591" s="28" t="s">
        <v>767</v>
      </c>
      <c r="C591" s="29" t="s">
        <v>46</v>
      </c>
      <c r="D591" s="30" t="n">
        <v>69.36</v>
      </c>
      <c r="E591" s="25"/>
      <c r="F591" s="29" t="s">
        <v>30</v>
      </c>
      <c r="G591" s="31" t="n">
        <f aca="false">'COMPOSIÇÃO DO BDI'!$C$24</f>
        <v>0</v>
      </c>
      <c r="H591" s="32" t="n">
        <f aca="false">ROUND(E591*(1+G591),2)</f>
        <v>0</v>
      </c>
      <c r="I591" s="32" t="n">
        <f aca="false">ROUND(D591*H591,2)</f>
        <v>0</v>
      </c>
    </row>
    <row r="592" customFormat="false" ht="15" hidden="false" customHeight="true" outlineLevel="0" collapsed="false">
      <c r="A592" s="16" t="s">
        <v>903</v>
      </c>
      <c r="B592" s="16" t="s">
        <v>427</v>
      </c>
      <c r="C592" s="17"/>
      <c r="D592" s="17"/>
      <c r="E592" s="17"/>
      <c r="F592" s="17"/>
      <c r="G592" s="17"/>
      <c r="H592" s="17"/>
      <c r="I592" s="18" t="n">
        <f aca="false">SUBTOTAL(9,I593:I594)</f>
        <v>0</v>
      </c>
    </row>
    <row r="593" customFormat="false" ht="15" hidden="false" customHeight="true" outlineLevel="0" collapsed="false">
      <c r="A593" s="19" t="s">
        <v>904</v>
      </c>
      <c r="B593" s="19" t="s">
        <v>429</v>
      </c>
      <c r="C593" s="20"/>
      <c r="D593" s="20"/>
      <c r="E593" s="20"/>
      <c r="F593" s="20"/>
      <c r="G593" s="20"/>
      <c r="H593" s="20"/>
      <c r="I593" s="21" t="n">
        <f aca="false">SUBTOTAL(9,I594:I594)</f>
        <v>0</v>
      </c>
    </row>
    <row r="594" customFormat="false" ht="15" hidden="false" customHeight="true" outlineLevel="0" collapsed="false">
      <c r="A594" s="22" t="s">
        <v>905</v>
      </c>
      <c r="B594" s="22" t="s">
        <v>431</v>
      </c>
      <c r="C594" s="23" t="s">
        <v>432</v>
      </c>
      <c r="D594" s="24" t="n">
        <v>160</v>
      </c>
      <c r="E594" s="25"/>
      <c r="F594" s="23" t="s">
        <v>30</v>
      </c>
      <c r="G594" s="26" t="n">
        <f aca="false">'COMPOSIÇÃO DO BDI'!$C$24</f>
        <v>0</v>
      </c>
      <c r="H594" s="27" t="n">
        <f aca="false">ROUND(E594*(1+G594),2)</f>
        <v>0</v>
      </c>
      <c r="I594" s="27" t="n">
        <f aca="false">ROUND(D594*H594,2)</f>
        <v>0</v>
      </c>
    </row>
    <row r="595" customFormat="false" ht="15" hidden="false" customHeight="true" outlineLevel="0" collapsed="false">
      <c r="A595" s="16" t="s">
        <v>906</v>
      </c>
      <c r="B595" s="16" t="s">
        <v>96</v>
      </c>
      <c r="C595" s="17"/>
      <c r="D595" s="17"/>
      <c r="E595" s="17"/>
      <c r="F595" s="17"/>
      <c r="G595" s="17"/>
      <c r="H595" s="17"/>
      <c r="I595" s="18" t="n">
        <f aca="false">SUBTOTAL(9,I596:I607)</f>
        <v>0</v>
      </c>
    </row>
    <row r="596" customFormat="false" ht="15" hidden="false" customHeight="true" outlineLevel="0" collapsed="false">
      <c r="A596" s="19" t="s">
        <v>907</v>
      </c>
      <c r="B596" s="19" t="s">
        <v>435</v>
      </c>
      <c r="C596" s="20"/>
      <c r="D596" s="20"/>
      <c r="E596" s="20"/>
      <c r="F596" s="20"/>
      <c r="G596" s="20"/>
      <c r="H596" s="20"/>
      <c r="I596" s="21" t="n">
        <f aca="false">SUBTOTAL(9,I597:I597)</f>
        <v>0</v>
      </c>
    </row>
    <row r="597" customFormat="false" ht="15" hidden="false" customHeight="true" outlineLevel="0" collapsed="false">
      <c r="A597" s="28" t="s">
        <v>908</v>
      </c>
      <c r="B597" s="28" t="s">
        <v>437</v>
      </c>
      <c r="C597" s="29" t="s">
        <v>59</v>
      </c>
      <c r="D597" s="30" t="n">
        <v>0.5</v>
      </c>
      <c r="E597" s="25"/>
      <c r="F597" s="29" t="s">
        <v>30</v>
      </c>
      <c r="G597" s="31" t="n">
        <f aca="false">'COMPOSIÇÃO DO BDI'!$C$24</f>
        <v>0</v>
      </c>
      <c r="H597" s="32" t="n">
        <f aca="false">ROUND(E597*(1+G597),2)</f>
        <v>0</v>
      </c>
      <c r="I597" s="32" t="n">
        <f aca="false">ROUND(D597*H597,2)</f>
        <v>0</v>
      </c>
    </row>
    <row r="598" customFormat="false" ht="15" hidden="false" customHeight="true" outlineLevel="0" collapsed="false">
      <c r="A598" s="19" t="s">
        <v>909</v>
      </c>
      <c r="B598" s="19" t="s">
        <v>775</v>
      </c>
      <c r="C598" s="20"/>
      <c r="D598" s="20"/>
      <c r="E598" s="20"/>
      <c r="F598" s="20"/>
      <c r="G598" s="20"/>
      <c r="H598" s="20"/>
      <c r="I598" s="21" t="n">
        <f aca="false">SUBTOTAL(9,I599:I599)</f>
        <v>0</v>
      </c>
    </row>
    <row r="599" customFormat="false" ht="15" hidden="false" customHeight="true" outlineLevel="0" collapsed="false">
      <c r="A599" s="22" t="s">
        <v>910</v>
      </c>
      <c r="B599" s="22" t="s">
        <v>441</v>
      </c>
      <c r="C599" s="23" t="s">
        <v>46</v>
      </c>
      <c r="D599" s="24" t="n">
        <v>9.6</v>
      </c>
      <c r="E599" s="25"/>
      <c r="F599" s="23" t="s">
        <v>30</v>
      </c>
      <c r="G599" s="26" t="n">
        <f aca="false">'COMPOSIÇÃO DO BDI'!$C$24</f>
        <v>0</v>
      </c>
      <c r="H599" s="27" t="n">
        <f aca="false">ROUND(E599*(1+G599),2)</f>
        <v>0</v>
      </c>
      <c r="I599" s="27" t="n">
        <f aca="false">ROUND(D599*H599,2)</f>
        <v>0</v>
      </c>
    </row>
    <row r="600" customFormat="false" ht="15" hidden="false" customHeight="true" outlineLevel="0" collapsed="false">
      <c r="A600" s="19" t="s">
        <v>911</v>
      </c>
      <c r="B600" s="19" t="s">
        <v>778</v>
      </c>
      <c r="C600" s="20"/>
      <c r="D600" s="20"/>
      <c r="E600" s="20"/>
      <c r="F600" s="20"/>
      <c r="G600" s="20"/>
      <c r="H600" s="20"/>
      <c r="I600" s="21" t="n">
        <f aca="false">SUBTOTAL(9,I601:I601)</f>
        <v>0</v>
      </c>
    </row>
    <row r="601" customFormat="false" ht="15" hidden="false" customHeight="true" outlineLevel="0" collapsed="false">
      <c r="A601" s="28" t="s">
        <v>912</v>
      </c>
      <c r="B601" s="28" t="s">
        <v>445</v>
      </c>
      <c r="C601" s="29" t="s">
        <v>446</v>
      </c>
      <c r="D601" s="30" t="n">
        <v>563.46</v>
      </c>
      <c r="E601" s="25"/>
      <c r="F601" s="29" t="s">
        <v>30</v>
      </c>
      <c r="G601" s="31" t="n">
        <f aca="false">'COMPOSIÇÃO DO BDI'!$C$24</f>
        <v>0</v>
      </c>
      <c r="H601" s="32" t="n">
        <f aca="false">ROUND(E601*(1+G601),2)</f>
        <v>0</v>
      </c>
      <c r="I601" s="32" t="n">
        <f aca="false">ROUND(D601*H601,2)</f>
        <v>0</v>
      </c>
    </row>
    <row r="602" customFormat="false" ht="15" hidden="false" customHeight="true" outlineLevel="0" collapsed="false">
      <c r="A602" s="19" t="s">
        <v>913</v>
      </c>
      <c r="B602" s="19" t="s">
        <v>448</v>
      </c>
      <c r="C602" s="20"/>
      <c r="D602" s="20"/>
      <c r="E602" s="20"/>
      <c r="F602" s="20"/>
      <c r="G602" s="20"/>
      <c r="H602" s="20"/>
      <c r="I602" s="21" t="n">
        <f aca="false">SUBTOTAL(9,I603:I603)</f>
        <v>0</v>
      </c>
    </row>
    <row r="603" customFormat="false" ht="15" hidden="false" customHeight="true" outlineLevel="0" collapsed="false">
      <c r="A603" s="22" t="s">
        <v>914</v>
      </c>
      <c r="B603" s="22" t="s">
        <v>450</v>
      </c>
      <c r="C603" s="23" t="s">
        <v>59</v>
      </c>
      <c r="D603" s="24" t="n">
        <v>0.48</v>
      </c>
      <c r="E603" s="25"/>
      <c r="F603" s="23" t="s">
        <v>30</v>
      </c>
      <c r="G603" s="26" t="n">
        <f aca="false">'COMPOSIÇÃO DO BDI'!$C$24</f>
        <v>0</v>
      </c>
      <c r="H603" s="27" t="n">
        <f aca="false">ROUND(E603*(1+G603),2)</f>
        <v>0</v>
      </c>
      <c r="I603" s="27" t="n">
        <f aca="false">ROUND(D603*H603,2)</f>
        <v>0</v>
      </c>
    </row>
    <row r="604" customFormat="false" ht="15" hidden="false" customHeight="true" outlineLevel="0" collapsed="false">
      <c r="A604" s="19" t="s">
        <v>915</v>
      </c>
      <c r="B604" s="19" t="s">
        <v>452</v>
      </c>
      <c r="C604" s="20"/>
      <c r="D604" s="20"/>
      <c r="E604" s="20"/>
      <c r="F604" s="20"/>
      <c r="G604" s="20"/>
      <c r="H604" s="20"/>
      <c r="I604" s="21" t="n">
        <f aca="false">SUBTOTAL(9,I605:I605)</f>
        <v>0</v>
      </c>
    </row>
    <row r="605" customFormat="false" ht="27.75" hidden="false" customHeight="true" outlineLevel="0" collapsed="false">
      <c r="A605" s="28" t="s">
        <v>916</v>
      </c>
      <c r="B605" s="28" t="s">
        <v>786</v>
      </c>
      <c r="C605" s="29" t="s">
        <v>59</v>
      </c>
      <c r="D605" s="30" t="n">
        <v>2.82</v>
      </c>
      <c r="E605" s="25"/>
      <c r="F605" s="29" t="s">
        <v>30</v>
      </c>
      <c r="G605" s="31" t="n">
        <f aca="false">'COMPOSIÇÃO DO BDI'!$C$24</f>
        <v>0</v>
      </c>
      <c r="H605" s="32" t="n">
        <f aca="false">ROUND(E605*(1+G605),2)</f>
        <v>0</v>
      </c>
      <c r="I605" s="32" t="n">
        <f aca="false">ROUND(D605*H605,2)</f>
        <v>0</v>
      </c>
    </row>
    <row r="606" customFormat="false" ht="15" hidden="false" customHeight="true" outlineLevel="0" collapsed="false">
      <c r="A606" s="19" t="s">
        <v>917</v>
      </c>
      <c r="B606" s="19" t="s">
        <v>918</v>
      </c>
      <c r="C606" s="20"/>
      <c r="D606" s="20"/>
      <c r="E606" s="20"/>
      <c r="F606" s="20"/>
      <c r="G606" s="20"/>
      <c r="H606" s="20"/>
      <c r="I606" s="21" t="n">
        <f aca="false">SUBTOTAL(9,I607:I607)</f>
        <v>0</v>
      </c>
    </row>
    <row r="607" customFormat="false" ht="15" hidden="false" customHeight="true" outlineLevel="0" collapsed="false">
      <c r="A607" s="22" t="s">
        <v>919</v>
      </c>
      <c r="B607" s="22" t="s">
        <v>127</v>
      </c>
      <c r="C607" s="23" t="s">
        <v>128</v>
      </c>
      <c r="D607" s="24" t="n">
        <v>2</v>
      </c>
      <c r="E607" s="25"/>
      <c r="F607" s="23" t="s">
        <v>30</v>
      </c>
      <c r="G607" s="26" t="n">
        <f aca="false">'COMPOSIÇÃO DO BDI'!$C$24</f>
        <v>0</v>
      </c>
      <c r="H607" s="27" t="n">
        <f aca="false">ROUND(E607*(1+G607),2)</f>
        <v>0</v>
      </c>
      <c r="I607" s="27" t="n">
        <f aca="false">ROUND(D607*H607,2)</f>
        <v>0</v>
      </c>
    </row>
    <row r="608" customFormat="false" ht="15" hidden="false" customHeight="true" outlineLevel="0" collapsed="false">
      <c r="A608" s="16" t="s">
        <v>920</v>
      </c>
      <c r="B608" s="16" t="s">
        <v>799</v>
      </c>
      <c r="C608" s="17"/>
      <c r="D608" s="17"/>
      <c r="E608" s="17"/>
      <c r="F608" s="17"/>
      <c r="G608" s="17"/>
      <c r="H608" s="17"/>
      <c r="I608" s="18" t="n">
        <f aca="false">SUBTOTAL(9,I609:I610)</f>
        <v>0</v>
      </c>
    </row>
    <row r="609" customFormat="false" ht="15" hidden="false" customHeight="true" outlineLevel="0" collapsed="false">
      <c r="A609" s="19" t="s">
        <v>921</v>
      </c>
      <c r="B609" s="19" t="s">
        <v>510</v>
      </c>
      <c r="C609" s="20"/>
      <c r="D609" s="20"/>
      <c r="E609" s="20"/>
      <c r="F609" s="20"/>
      <c r="G609" s="20"/>
      <c r="H609" s="20"/>
      <c r="I609" s="21" t="n">
        <f aca="false">SUBTOTAL(9,I610:I610)</f>
        <v>0</v>
      </c>
    </row>
    <row r="610" customFormat="false" ht="15" hidden="false" customHeight="true" outlineLevel="0" collapsed="false">
      <c r="A610" s="28" t="s">
        <v>922</v>
      </c>
      <c r="B610" s="28" t="s">
        <v>802</v>
      </c>
      <c r="C610" s="29" t="s">
        <v>46</v>
      </c>
      <c r="D610" s="30" t="n">
        <v>25.6</v>
      </c>
      <c r="E610" s="25"/>
      <c r="F610" s="29" t="s">
        <v>30</v>
      </c>
      <c r="G610" s="31" t="n">
        <f aca="false">'COMPOSIÇÃO DO BDI'!$C$24</f>
        <v>0</v>
      </c>
      <c r="H610" s="32" t="n">
        <f aca="false">ROUND(E610*(1+G610),2)</f>
        <v>0</v>
      </c>
      <c r="I610" s="32" t="n">
        <f aca="false">ROUND(D610*H610,2)</f>
        <v>0</v>
      </c>
    </row>
    <row r="611" customFormat="false" ht="15" hidden="false" customHeight="true" outlineLevel="0" collapsed="false">
      <c r="A611" s="16" t="s">
        <v>923</v>
      </c>
      <c r="B611" s="16" t="s">
        <v>804</v>
      </c>
      <c r="C611" s="17"/>
      <c r="D611" s="17"/>
      <c r="E611" s="17"/>
      <c r="F611" s="17"/>
      <c r="G611" s="17"/>
      <c r="H611" s="17"/>
      <c r="I611" s="18" t="n">
        <f aca="false">SUBTOTAL(9,I612:I616)</f>
        <v>0</v>
      </c>
    </row>
    <row r="612" customFormat="false" ht="15" hidden="false" customHeight="true" outlineLevel="0" collapsed="false">
      <c r="A612" s="19" t="s">
        <v>924</v>
      </c>
      <c r="B612" s="19" t="s">
        <v>516</v>
      </c>
      <c r="C612" s="20"/>
      <c r="D612" s="20"/>
      <c r="E612" s="20"/>
      <c r="F612" s="20"/>
      <c r="G612" s="20"/>
      <c r="H612" s="20"/>
      <c r="I612" s="21" t="n">
        <f aca="false">SUBTOTAL(9,I613:I614)</f>
        <v>0</v>
      </c>
    </row>
    <row r="613" customFormat="false" ht="15" hidden="false" customHeight="true" outlineLevel="0" collapsed="false">
      <c r="A613" s="22" t="s">
        <v>925</v>
      </c>
      <c r="B613" s="22" t="s">
        <v>518</v>
      </c>
      <c r="C613" s="23" t="s">
        <v>46</v>
      </c>
      <c r="D613" s="24" t="n">
        <v>60.63</v>
      </c>
      <c r="E613" s="25"/>
      <c r="F613" s="23" t="s">
        <v>30</v>
      </c>
      <c r="G613" s="26" t="n">
        <f aca="false">'COMPOSIÇÃO DO BDI'!$C$24</f>
        <v>0</v>
      </c>
      <c r="H613" s="27" t="n">
        <f aca="false">ROUND(E613*(1+G613),2)</f>
        <v>0</v>
      </c>
      <c r="I613" s="27" t="n">
        <f aca="false">ROUND(D613*H613,2)</f>
        <v>0</v>
      </c>
    </row>
    <row r="614" customFormat="false" ht="15" hidden="false" customHeight="true" outlineLevel="0" collapsed="false">
      <c r="A614" s="28" t="s">
        <v>926</v>
      </c>
      <c r="B614" s="28" t="s">
        <v>520</v>
      </c>
      <c r="C614" s="29" t="s">
        <v>46</v>
      </c>
      <c r="D614" s="30" t="n">
        <v>60.63</v>
      </c>
      <c r="E614" s="25"/>
      <c r="F614" s="29" t="s">
        <v>30</v>
      </c>
      <c r="G614" s="31" t="n">
        <f aca="false">'COMPOSIÇÃO DO BDI'!$C$24</f>
        <v>0</v>
      </c>
      <c r="H614" s="32" t="n">
        <f aca="false">ROUND(E614*(1+G614),2)</f>
        <v>0</v>
      </c>
      <c r="I614" s="32" t="n">
        <f aca="false">ROUND(D614*H614,2)</f>
        <v>0</v>
      </c>
    </row>
    <row r="615" customFormat="false" ht="15" hidden="false" customHeight="true" outlineLevel="0" collapsed="false">
      <c r="A615" s="19" t="s">
        <v>927</v>
      </c>
      <c r="B615" s="19" t="s">
        <v>809</v>
      </c>
      <c r="C615" s="20"/>
      <c r="D615" s="20"/>
      <c r="E615" s="20"/>
      <c r="F615" s="20"/>
      <c r="G615" s="20"/>
      <c r="H615" s="20"/>
      <c r="I615" s="21" t="n">
        <f aca="false">SUBTOTAL(9,I616:I616)</f>
        <v>0</v>
      </c>
    </row>
    <row r="616" customFormat="false" ht="15" hidden="false" customHeight="true" outlineLevel="0" collapsed="false">
      <c r="A616" s="22" t="s">
        <v>928</v>
      </c>
      <c r="B616" s="22" t="s">
        <v>811</v>
      </c>
      <c r="C616" s="23" t="s">
        <v>46</v>
      </c>
      <c r="D616" s="24" t="n">
        <v>124.29</v>
      </c>
      <c r="E616" s="25"/>
      <c r="F616" s="23" t="s">
        <v>30</v>
      </c>
      <c r="G616" s="26" t="n">
        <f aca="false">'COMPOSIÇÃO DO BDI'!$C$24</f>
        <v>0</v>
      </c>
      <c r="H616" s="27" t="n">
        <f aca="false">ROUND(E616*(1+G616),2)</f>
        <v>0</v>
      </c>
      <c r="I616" s="27" t="n">
        <f aca="false">ROUND(D616*H616,2)</f>
        <v>0</v>
      </c>
    </row>
    <row r="617" customFormat="false" ht="15" hidden="false" customHeight="true" outlineLevel="0" collapsed="false">
      <c r="A617" s="16" t="s">
        <v>929</v>
      </c>
      <c r="B617" s="16" t="s">
        <v>167</v>
      </c>
      <c r="C617" s="17"/>
      <c r="D617" s="17"/>
      <c r="E617" s="17"/>
      <c r="F617" s="17"/>
      <c r="G617" s="17"/>
      <c r="H617" s="17"/>
      <c r="I617" s="18" t="n">
        <f aca="false">SUBTOTAL(9,I618:I645)</f>
        <v>0</v>
      </c>
    </row>
    <row r="618" customFormat="false" ht="15" hidden="false" customHeight="true" outlineLevel="0" collapsed="false">
      <c r="A618" s="19" t="s">
        <v>930</v>
      </c>
      <c r="B618" s="19" t="s">
        <v>169</v>
      </c>
      <c r="C618" s="20"/>
      <c r="D618" s="20"/>
      <c r="E618" s="20"/>
      <c r="F618" s="20"/>
      <c r="G618" s="20"/>
      <c r="H618" s="20"/>
      <c r="I618" s="21" t="n">
        <f aca="false">SUBTOTAL(9,I619:I634)</f>
        <v>0</v>
      </c>
    </row>
    <row r="619" customFormat="false" ht="15" hidden="false" customHeight="true" outlineLevel="0" collapsed="false">
      <c r="A619" s="33" t="s">
        <v>931</v>
      </c>
      <c r="B619" s="33" t="s">
        <v>171</v>
      </c>
      <c r="C619" s="34"/>
      <c r="D619" s="34"/>
      <c r="E619" s="34"/>
      <c r="F619" s="34"/>
      <c r="G619" s="34"/>
      <c r="H619" s="34"/>
      <c r="I619" s="35" t="n">
        <f aca="false">SUBTOTAL(9,I620:I622)</f>
        <v>0</v>
      </c>
    </row>
    <row r="620" customFormat="false" ht="27.75" hidden="false" customHeight="true" outlineLevel="0" collapsed="false">
      <c r="A620" s="28" t="s">
        <v>932</v>
      </c>
      <c r="B620" s="28" t="s">
        <v>933</v>
      </c>
      <c r="C620" s="29" t="s">
        <v>128</v>
      </c>
      <c r="D620" s="30" t="n">
        <v>4</v>
      </c>
      <c r="E620" s="25"/>
      <c r="F620" s="29" t="s">
        <v>174</v>
      </c>
      <c r="G620" s="31" t="n">
        <f aca="false">'COMPOSIÇÃO DO BDI'!$D$24</f>
        <v>0</v>
      </c>
      <c r="H620" s="32" t="n">
        <f aca="false">ROUND(E620*(1+G620),2)</f>
        <v>0</v>
      </c>
      <c r="I620" s="32" t="n">
        <f aca="false">ROUND(D620*H620,2)</f>
        <v>0</v>
      </c>
    </row>
    <row r="621" customFormat="false" ht="27.75" hidden="false" customHeight="true" outlineLevel="0" collapsed="false">
      <c r="A621" s="22" t="s">
        <v>934</v>
      </c>
      <c r="B621" s="22" t="s">
        <v>935</v>
      </c>
      <c r="C621" s="23" t="s">
        <v>128</v>
      </c>
      <c r="D621" s="24" t="n">
        <v>2</v>
      </c>
      <c r="E621" s="25"/>
      <c r="F621" s="23" t="s">
        <v>174</v>
      </c>
      <c r="G621" s="26" t="n">
        <f aca="false">'COMPOSIÇÃO DO BDI'!$D$24</f>
        <v>0</v>
      </c>
      <c r="H621" s="27" t="n">
        <f aca="false">ROUND(E621*(1+G621),2)</f>
        <v>0</v>
      </c>
      <c r="I621" s="27" t="n">
        <f aca="false">ROUND(D621*H621,2)</f>
        <v>0</v>
      </c>
    </row>
    <row r="622" customFormat="false" ht="27.75" hidden="false" customHeight="true" outlineLevel="0" collapsed="false">
      <c r="A622" s="28" t="s">
        <v>936</v>
      </c>
      <c r="B622" s="28" t="s">
        <v>937</v>
      </c>
      <c r="C622" s="29" t="s">
        <v>128</v>
      </c>
      <c r="D622" s="30" t="n">
        <v>2</v>
      </c>
      <c r="E622" s="25"/>
      <c r="F622" s="29" t="s">
        <v>174</v>
      </c>
      <c r="G622" s="31" t="n">
        <f aca="false">'COMPOSIÇÃO DO BDI'!$D$24</f>
        <v>0</v>
      </c>
      <c r="H622" s="32" t="n">
        <f aca="false">ROUND(E622*(1+G622),2)</f>
        <v>0</v>
      </c>
      <c r="I622" s="32" t="n">
        <f aca="false">ROUND(D622*H622,2)</f>
        <v>0</v>
      </c>
    </row>
    <row r="623" customFormat="false" ht="15" hidden="false" customHeight="true" outlineLevel="0" collapsed="false">
      <c r="A623" s="33" t="s">
        <v>938</v>
      </c>
      <c r="B623" s="33" t="s">
        <v>566</v>
      </c>
      <c r="C623" s="34"/>
      <c r="D623" s="34"/>
      <c r="E623" s="34"/>
      <c r="F623" s="34"/>
      <c r="G623" s="34"/>
      <c r="H623" s="34"/>
      <c r="I623" s="35" t="n">
        <f aca="false">SUBTOTAL(9,I624:I626)</f>
        <v>0</v>
      </c>
    </row>
    <row r="624" customFormat="false" ht="27.75" hidden="false" customHeight="true" outlineLevel="0" collapsed="false">
      <c r="A624" s="22" t="s">
        <v>939</v>
      </c>
      <c r="B624" s="22" t="s">
        <v>940</v>
      </c>
      <c r="C624" s="23" t="s">
        <v>128</v>
      </c>
      <c r="D624" s="24" t="n">
        <v>2</v>
      </c>
      <c r="E624" s="25"/>
      <c r="F624" s="23" t="s">
        <v>174</v>
      </c>
      <c r="G624" s="26" t="n">
        <f aca="false">'COMPOSIÇÃO DO BDI'!$D$24</f>
        <v>0</v>
      </c>
      <c r="H624" s="27" t="n">
        <f aca="false">ROUND(E624*(1+G624),2)</f>
        <v>0</v>
      </c>
      <c r="I624" s="27" t="n">
        <f aca="false">ROUND(D624*H624,2)</f>
        <v>0</v>
      </c>
    </row>
    <row r="625" customFormat="false" ht="27.75" hidden="false" customHeight="true" outlineLevel="0" collapsed="false">
      <c r="A625" s="28" t="s">
        <v>941</v>
      </c>
      <c r="B625" s="28" t="s">
        <v>796</v>
      </c>
      <c r="C625" s="29" t="s">
        <v>128</v>
      </c>
      <c r="D625" s="30" t="n">
        <v>2</v>
      </c>
      <c r="E625" s="25"/>
      <c r="F625" s="29" t="s">
        <v>174</v>
      </c>
      <c r="G625" s="31" t="n">
        <f aca="false">'COMPOSIÇÃO DO BDI'!$D$24</f>
        <v>0</v>
      </c>
      <c r="H625" s="32" t="n">
        <f aca="false">ROUND(E625*(1+G625),2)</f>
        <v>0</v>
      </c>
      <c r="I625" s="32" t="n">
        <f aca="false">ROUND(D625*H625,2)</f>
        <v>0</v>
      </c>
    </row>
    <row r="626" customFormat="false" ht="27.75" hidden="false" customHeight="true" outlineLevel="0" collapsed="false">
      <c r="A626" s="22" t="s">
        <v>942</v>
      </c>
      <c r="B626" s="22" t="s">
        <v>794</v>
      </c>
      <c r="C626" s="23" t="s">
        <v>128</v>
      </c>
      <c r="D626" s="24" t="n">
        <v>4</v>
      </c>
      <c r="E626" s="25"/>
      <c r="F626" s="23" t="s">
        <v>174</v>
      </c>
      <c r="G626" s="26" t="n">
        <f aca="false">'COMPOSIÇÃO DO BDI'!$D$24</f>
        <v>0</v>
      </c>
      <c r="H626" s="27" t="n">
        <f aca="false">ROUND(E626*(1+G626),2)</f>
        <v>0</v>
      </c>
      <c r="I626" s="27" t="n">
        <f aca="false">ROUND(D626*H626,2)</f>
        <v>0</v>
      </c>
    </row>
    <row r="627" customFormat="false" ht="15" hidden="false" customHeight="true" outlineLevel="0" collapsed="false">
      <c r="A627" s="33" t="s">
        <v>943</v>
      </c>
      <c r="B627" s="33" t="s">
        <v>944</v>
      </c>
      <c r="C627" s="34"/>
      <c r="D627" s="34"/>
      <c r="E627" s="34"/>
      <c r="F627" s="34"/>
      <c r="G627" s="34"/>
      <c r="H627" s="34"/>
      <c r="I627" s="35" t="n">
        <f aca="false">SUBTOTAL(9,I628:I629)</f>
        <v>0</v>
      </c>
    </row>
    <row r="628" customFormat="false" ht="27.75" hidden="false" customHeight="true" outlineLevel="0" collapsed="false">
      <c r="A628" s="28" t="s">
        <v>945</v>
      </c>
      <c r="B628" s="28" t="s">
        <v>946</v>
      </c>
      <c r="C628" s="29" t="s">
        <v>128</v>
      </c>
      <c r="D628" s="30" t="n">
        <v>2</v>
      </c>
      <c r="E628" s="25"/>
      <c r="F628" s="29" t="s">
        <v>174</v>
      </c>
      <c r="G628" s="31" t="n">
        <f aca="false">'COMPOSIÇÃO DO BDI'!$D$24</f>
        <v>0</v>
      </c>
      <c r="H628" s="32" t="n">
        <f aca="false">ROUND(E628*(1+G628),2)</f>
        <v>0</v>
      </c>
      <c r="I628" s="32" t="n">
        <f aca="false">ROUND(D628*H628,2)</f>
        <v>0</v>
      </c>
    </row>
    <row r="629" customFormat="false" ht="15" hidden="false" customHeight="true" outlineLevel="0" collapsed="false">
      <c r="A629" s="22" t="s">
        <v>947</v>
      </c>
      <c r="B629" s="22" t="s">
        <v>478</v>
      </c>
      <c r="C629" s="23" t="s">
        <v>128</v>
      </c>
      <c r="D629" s="24" t="n">
        <v>2</v>
      </c>
      <c r="E629" s="25"/>
      <c r="F629" s="23" t="s">
        <v>30</v>
      </c>
      <c r="G629" s="26" t="n">
        <f aca="false">'COMPOSIÇÃO DO BDI'!$C$24</f>
        <v>0</v>
      </c>
      <c r="H629" s="27" t="n">
        <f aca="false">ROUND(E629*(1+G629),2)</f>
        <v>0</v>
      </c>
      <c r="I629" s="27" t="n">
        <f aca="false">ROUND(D629*H629,2)</f>
        <v>0</v>
      </c>
    </row>
    <row r="630" customFormat="false" ht="15" hidden="false" customHeight="true" outlineLevel="0" collapsed="false">
      <c r="A630" s="33" t="s">
        <v>948</v>
      </c>
      <c r="B630" s="33" t="s">
        <v>949</v>
      </c>
      <c r="C630" s="34"/>
      <c r="D630" s="34"/>
      <c r="E630" s="34"/>
      <c r="F630" s="34"/>
      <c r="G630" s="34"/>
      <c r="H630" s="34"/>
      <c r="I630" s="35" t="n">
        <f aca="false">SUBTOTAL(9,I631:I632)</f>
        <v>0</v>
      </c>
    </row>
    <row r="631" customFormat="false" ht="15" hidden="false" customHeight="true" outlineLevel="0" collapsed="false">
      <c r="A631" s="28" t="s">
        <v>950</v>
      </c>
      <c r="B631" s="28" t="s">
        <v>951</v>
      </c>
      <c r="C631" s="29" t="s">
        <v>128</v>
      </c>
      <c r="D631" s="30" t="n">
        <v>2</v>
      </c>
      <c r="E631" s="25"/>
      <c r="F631" s="29" t="s">
        <v>174</v>
      </c>
      <c r="G631" s="31" t="n">
        <f aca="false">'COMPOSIÇÃO DO BDI'!$D$24</f>
        <v>0</v>
      </c>
      <c r="H631" s="32" t="n">
        <f aca="false">ROUND(E631*(1+G631),2)</f>
        <v>0</v>
      </c>
      <c r="I631" s="32" t="n">
        <f aca="false">ROUND(D631*H631,2)</f>
        <v>0</v>
      </c>
    </row>
    <row r="632" customFormat="false" ht="15" hidden="false" customHeight="true" outlineLevel="0" collapsed="false">
      <c r="A632" s="22" t="s">
        <v>952</v>
      </c>
      <c r="B632" s="22" t="s">
        <v>953</v>
      </c>
      <c r="C632" s="23" t="s">
        <v>128</v>
      </c>
      <c r="D632" s="24" t="n">
        <v>2</v>
      </c>
      <c r="E632" s="25"/>
      <c r="F632" s="23" t="s">
        <v>30</v>
      </c>
      <c r="G632" s="26" t="n">
        <f aca="false">'COMPOSIÇÃO DO BDI'!$C$24</f>
        <v>0</v>
      </c>
      <c r="H632" s="27" t="n">
        <f aca="false">ROUND(E632*(1+G632),2)</f>
        <v>0</v>
      </c>
      <c r="I632" s="27" t="n">
        <f aca="false">ROUND(D632*H632,2)</f>
        <v>0</v>
      </c>
    </row>
    <row r="633" customFormat="false" ht="15" hidden="false" customHeight="true" outlineLevel="0" collapsed="false">
      <c r="A633" s="33" t="s">
        <v>954</v>
      </c>
      <c r="B633" s="33" t="s">
        <v>188</v>
      </c>
      <c r="C633" s="34"/>
      <c r="D633" s="34"/>
      <c r="E633" s="34"/>
      <c r="F633" s="34"/>
      <c r="G633" s="34"/>
      <c r="H633" s="34"/>
      <c r="I633" s="35" t="n">
        <f aca="false">SUBTOTAL(9,I634:I634)</f>
        <v>0</v>
      </c>
    </row>
    <row r="634" customFormat="false" ht="15" hidden="false" customHeight="true" outlineLevel="0" collapsed="false">
      <c r="A634" s="28" t="s">
        <v>955</v>
      </c>
      <c r="B634" s="28" t="s">
        <v>190</v>
      </c>
      <c r="C634" s="29" t="s">
        <v>128</v>
      </c>
      <c r="D634" s="30" t="n">
        <v>2</v>
      </c>
      <c r="E634" s="25"/>
      <c r="F634" s="29" t="s">
        <v>174</v>
      </c>
      <c r="G634" s="31" t="n">
        <f aca="false">'COMPOSIÇÃO DO BDI'!$D$24</f>
        <v>0</v>
      </c>
      <c r="H634" s="32" t="n">
        <f aca="false">ROUND(E634*(1+G634),2)</f>
        <v>0</v>
      </c>
      <c r="I634" s="32" t="n">
        <f aca="false">ROUND(D634*H634,2)</f>
        <v>0</v>
      </c>
    </row>
    <row r="635" customFormat="false" ht="15" hidden="false" customHeight="true" outlineLevel="0" collapsed="false">
      <c r="A635" s="19" t="s">
        <v>956</v>
      </c>
      <c r="B635" s="19" t="s">
        <v>145</v>
      </c>
      <c r="C635" s="20"/>
      <c r="D635" s="20"/>
      <c r="E635" s="20"/>
      <c r="F635" s="20"/>
      <c r="G635" s="20"/>
      <c r="H635" s="20"/>
      <c r="I635" s="21" t="n">
        <f aca="false">SUBTOTAL(9,I636:I645)</f>
        <v>0</v>
      </c>
    </row>
    <row r="636" customFormat="false" ht="15" hidden="false" customHeight="true" outlineLevel="0" collapsed="false">
      <c r="A636" s="33" t="s">
        <v>957</v>
      </c>
      <c r="B636" s="33" t="s">
        <v>147</v>
      </c>
      <c r="C636" s="34"/>
      <c r="D636" s="34"/>
      <c r="E636" s="34"/>
      <c r="F636" s="34"/>
      <c r="G636" s="34"/>
      <c r="H636" s="34"/>
      <c r="I636" s="35" t="n">
        <f aca="false">SUBTOTAL(9,I637:I639)</f>
        <v>0</v>
      </c>
    </row>
    <row r="637" customFormat="false" ht="15" hidden="false" customHeight="true" outlineLevel="0" collapsed="false">
      <c r="A637" s="22" t="s">
        <v>958</v>
      </c>
      <c r="B637" s="22" t="s">
        <v>149</v>
      </c>
      <c r="C637" s="23" t="s">
        <v>29</v>
      </c>
      <c r="D637" s="24" t="n">
        <v>20.8</v>
      </c>
      <c r="E637" s="25"/>
      <c r="F637" s="23" t="s">
        <v>30</v>
      </c>
      <c r="G637" s="26" t="n">
        <f aca="false">'COMPOSIÇÃO DO BDI'!$C$24</f>
        <v>0</v>
      </c>
      <c r="H637" s="27" t="n">
        <f aca="false">ROUND(E637*(1+G637),2)</f>
        <v>0</v>
      </c>
      <c r="I637" s="27" t="n">
        <f aca="false">ROUND(D637*H637,2)</f>
        <v>0</v>
      </c>
    </row>
    <row r="638" customFormat="false" ht="15" hidden="false" customHeight="true" outlineLevel="0" collapsed="false">
      <c r="A638" s="28" t="s">
        <v>959</v>
      </c>
      <c r="B638" s="28" t="s">
        <v>151</v>
      </c>
      <c r="C638" s="29" t="s">
        <v>46</v>
      </c>
      <c r="D638" s="30" t="n">
        <v>25.92</v>
      </c>
      <c r="E638" s="25"/>
      <c r="F638" s="29" t="s">
        <v>30</v>
      </c>
      <c r="G638" s="31" t="n">
        <f aca="false">'COMPOSIÇÃO DO BDI'!$C$24</f>
        <v>0</v>
      </c>
      <c r="H638" s="32" t="n">
        <f aca="false">ROUND(E638*(1+G638),2)</f>
        <v>0</v>
      </c>
      <c r="I638" s="32" t="n">
        <f aca="false">ROUND(D638*H638,2)</f>
        <v>0</v>
      </c>
    </row>
    <row r="639" customFormat="false" ht="27.75" hidden="false" customHeight="true" outlineLevel="0" collapsed="false">
      <c r="A639" s="22" t="s">
        <v>960</v>
      </c>
      <c r="B639" s="22" t="s">
        <v>153</v>
      </c>
      <c r="C639" s="23" t="s">
        <v>59</v>
      </c>
      <c r="D639" s="24" t="n">
        <v>3.46</v>
      </c>
      <c r="E639" s="25"/>
      <c r="F639" s="23" t="s">
        <v>30</v>
      </c>
      <c r="G639" s="26" t="n">
        <f aca="false">'COMPOSIÇÃO DO BDI'!$C$24</f>
        <v>0</v>
      </c>
      <c r="H639" s="27" t="n">
        <f aca="false">ROUND(E639*(1+G639),2)</f>
        <v>0</v>
      </c>
      <c r="I639" s="27" t="n">
        <f aca="false">ROUND(D639*H639,2)</f>
        <v>0</v>
      </c>
    </row>
    <row r="640" customFormat="false" ht="15" hidden="false" customHeight="true" outlineLevel="0" collapsed="false">
      <c r="A640" s="33" t="s">
        <v>961</v>
      </c>
      <c r="B640" s="33" t="s">
        <v>155</v>
      </c>
      <c r="C640" s="34"/>
      <c r="D640" s="34"/>
      <c r="E640" s="34"/>
      <c r="F640" s="34"/>
      <c r="G640" s="34"/>
      <c r="H640" s="34"/>
      <c r="I640" s="35" t="n">
        <f aca="false">SUBTOTAL(9,I641:I645)</f>
        <v>0</v>
      </c>
    </row>
    <row r="641" customFormat="false" ht="15" hidden="false" customHeight="true" outlineLevel="0" collapsed="false">
      <c r="A641" s="28" t="s">
        <v>962</v>
      </c>
      <c r="B641" s="28" t="s">
        <v>157</v>
      </c>
      <c r="C641" s="29" t="s">
        <v>59</v>
      </c>
      <c r="D641" s="30" t="n">
        <v>3.32</v>
      </c>
      <c r="E641" s="25"/>
      <c r="F641" s="29" t="s">
        <v>30</v>
      </c>
      <c r="G641" s="31" t="n">
        <f aca="false">'COMPOSIÇÃO DO BDI'!$C$24</f>
        <v>0</v>
      </c>
      <c r="H641" s="32" t="n">
        <f aca="false">ROUND(E641*(1+G641),2)</f>
        <v>0</v>
      </c>
      <c r="I641" s="32" t="n">
        <f aca="false">ROUND(D641*H641,2)</f>
        <v>0</v>
      </c>
    </row>
    <row r="642" customFormat="false" ht="15" hidden="false" customHeight="true" outlineLevel="0" collapsed="false">
      <c r="A642" s="22" t="s">
        <v>963</v>
      </c>
      <c r="B642" s="22" t="s">
        <v>159</v>
      </c>
      <c r="C642" s="23" t="s">
        <v>46</v>
      </c>
      <c r="D642" s="24" t="n">
        <v>16.64</v>
      </c>
      <c r="E642" s="25"/>
      <c r="F642" s="23" t="s">
        <v>30</v>
      </c>
      <c r="G642" s="26" t="n">
        <f aca="false">'COMPOSIÇÃO DO BDI'!$C$24</f>
        <v>0</v>
      </c>
      <c r="H642" s="27" t="n">
        <f aca="false">ROUND(E642*(1+G642),2)</f>
        <v>0</v>
      </c>
      <c r="I642" s="27" t="n">
        <f aca="false">ROUND(D642*H642,2)</f>
        <v>0</v>
      </c>
    </row>
    <row r="643" customFormat="false" ht="15" hidden="false" customHeight="true" outlineLevel="0" collapsed="false">
      <c r="A643" s="28" t="s">
        <v>964</v>
      </c>
      <c r="B643" s="28" t="s">
        <v>161</v>
      </c>
      <c r="C643" s="29" t="s">
        <v>46</v>
      </c>
      <c r="D643" s="30" t="n">
        <v>16.64</v>
      </c>
      <c r="E643" s="25"/>
      <c r="F643" s="29" t="s">
        <v>30</v>
      </c>
      <c r="G643" s="31" t="n">
        <f aca="false">'COMPOSIÇÃO DO BDI'!$C$24</f>
        <v>0</v>
      </c>
      <c r="H643" s="32" t="n">
        <f aca="false">ROUND(E643*(1+G643),2)</f>
        <v>0</v>
      </c>
      <c r="I643" s="32" t="n">
        <f aca="false">ROUND(D643*H643,2)</f>
        <v>0</v>
      </c>
    </row>
    <row r="644" customFormat="false" ht="27.75" hidden="false" customHeight="true" outlineLevel="0" collapsed="false">
      <c r="A644" s="22" t="s">
        <v>965</v>
      </c>
      <c r="B644" s="22" t="s">
        <v>163</v>
      </c>
      <c r="C644" s="23" t="s">
        <v>82</v>
      </c>
      <c r="D644" s="24" t="n">
        <v>27.72</v>
      </c>
      <c r="E644" s="25"/>
      <c r="F644" s="23" t="s">
        <v>30</v>
      </c>
      <c r="G644" s="26" t="n">
        <f aca="false">'COMPOSIÇÃO DO BDI'!$C$24</f>
        <v>0</v>
      </c>
      <c r="H644" s="27" t="n">
        <f aca="false">ROUND(E644*(1+G644),2)</f>
        <v>0</v>
      </c>
      <c r="I644" s="27" t="n">
        <f aca="false">ROUND(D644*H644,2)</f>
        <v>0</v>
      </c>
    </row>
    <row r="645" customFormat="false" ht="27.75" hidden="false" customHeight="true" outlineLevel="0" collapsed="false">
      <c r="A645" s="28" t="s">
        <v>966</v>
      </c>
      <c r="B645" s="28" t="s">
        <v>165</v>
      </c>
      <c r="C645" s="29" t="s">
        <v>59</v>
      </c>
      <c r="D645" s="30" t="n">
        <v>1.66</v>
      </c>
      <c r="E645" s="25"/>
      <c r="F645" s="29" t="s">
        <v>30</v>
      </c>
      <c r="G645" s="31" t="n">
        <f aca="false">'COMPOSIÇÃO DO BDI'!$C$24</f>
        <v>0</v>
      </c>
      <c r="H645" s="32" t="n">
        <f aca="false">ROUND(E645*(1+G645),2)</f>
        <v>0</v>
      </c>
      <c r="I645" s="32" t="n">
        <f aca="false">ROUND(D645*H645,2)</f>
        <v>0</v>
      </c>
    </row>
    <row r="646" customFormat="false" ht="15" hidden="false" customHeight="true" outlineLevel="0" collapsed="false">
      <c r="A646" s="13" t="s">
        <v>967</v>
      </c>
      <c r="B646" s="13" t="s">
        <v>968</v>
      </c>
      <c r="C646" s="14"/>
      <c r="D646" s="14"/>
      <c r="E646" s="14"/>
      <c r="F646" s="14"/>
      <c r="G646" s="14"/>
      <c r="H646" s="14"/>
      <c r="I646" s="15" t="n">
        <f aca="false">SUBTOTAL(9,I647:I717)</f>
        <v>0</v>
      </c>
    </row>
    <row r="647" customFormat="false" ht="15" hidden="false" customHeight="true" outlineLevel="0" collapsed="false">
      <c r="A647" s="16" t="s">
        <v>969</v>
      </c>
      <c r="B647" s="16" t="s">
        <v>24</v>
      </c>
      <c r="C647" s="17"/>
      <c r="D647" s="17"/>
      <c r="E647" s="17"/>
      <c r="F647" s="17"/>
      <c r="G647" s="17"/>
      <c r="H647" s="17"/>
      <c r="I647" s="18" t="n">
        <f aca="false">SUBTOTAL(9,I648:I650)</f>
        <v>0</v>
      </c>
    </row>
    <row r="648" customFormat="false" ht="15" hidden="false" customHeight="true" outlineLevel="0" collapsed="false">
      <c r="A648" s="19" t="s">
        <v>970</v>
      </c>
      <c r="B648" s="19" t="s">
        <v>26</v>
      </c>
      <c r="C648" s="20"/>
      <c r="D648" s="20"/>
      <c r="E648" s="20"/>
      <c r="F648" s="20"/>
      <c r="G648" s="20"/>
      <c r="H648" s="20"/>
      <c r="I648" s="21" t="n">
        <f aca="false">SUBTOTAL(9,I649:I650)</f>
        <v>0</v>
      </c>
    </row>
    <row r="649" customFormat="false" ht="15" hidden="false" customHeight="true" outlineLevel="0" collapsed="false">
      <c r="A649" s="22" t="s">
        <v>971</v>
      </c>
      <c r="B649" s="22" t="s">
        <v>383</v>
      </c>
      <c r="C649" s="23" t="s">
        <v>384</v>
      </c>
      <c r="D649" s="24" t="n">
        <v>1</v>
      </c>
      <c r="E649" s="25"/>
      <c r="F649" s="23" t="s">
        <v>30</v>
      </c>
      <c r="G649" s="26" t="n">
        <f aca="false">'COMPOSIÇÃO DO BDI'!$C$24</f>
        <v>0</v>
      </c>
      <c r="H649" s="27" t="n">
        <f aca="false">ROUND(E649*(1+G649),2)</f>
        <v>0</v>
      </c>
      <c r="I649" s="27" t="n">
        <f aca="false">ROUND(D649*H649,2)</f>
        <v>0</v>
      </c>
    </row>
    <row r="650" customFormat="false" ht="15" hidden="false" customHeight="true" outlineLevel="0" collapsed="false">
      <c r="A650" s="28" t="s">
        <v>972</v>
      </c>
      <c r="B650" s="28" t="s">
        <v>386</v>
      </c>
      <c r="C650" s="29" t="s">
        <v>384</v>
      </c>
      <c r="D650" s="30" t="n">
        <v>1</v>
      </c>
      <c r="E650" s="25"/>
      <c r="F650" s="29" t="s">
        <v>30</v>
      </c>
      <c r="G650" s="31" t="n">
        <f aca="false">'COMPOSIÇÃO DO BDI'!$C$24</f>
        <v>0</v>
      </c>
      <c r="H650" s="32" t="n">
        <f aca="false">ROUND(E650*(1+G650),2)</f>
        <v>0</v>
      </c>
      <c r="I650" s="32" t="n">
        <f aca="false">ROUND(D650*H650,2)</f>
        <v>0</v>
      </c>
    </row>
    <row r="651" customFormat="false" ht="15" hidden="false" customHeight="true" outlineLevel="0" collapsed="false">
      <c r="A651" s="16" t="s">
        <v>973</v>
      </c>
      <c r="B651" s="16" t="s">
        <v>54</v>
      </c>
      <c r="C651" s="17"/>
      <c r="D651" s="17"/>
      <c r="E651" s="17"/>
      <c r="F651" s="17"/>
      <c r="G651" s="17"/>
      <c r="H651" s="17"/>
      <c r="I651" s="18" t="n">
        <f aca="false">SUBTOTAL(9,I652:I660)</f>
        <v>0</v>
      </c>
    </row>
    <row r="652" customFormat="false" ht="15" hidden="false" customHeight="true" outlineLevel="0" collapsed="false">
      <c r="A652" s="19" t="s">
        <v>974</v>
      </c>
      <c r="B652" s="19" t="s">
        <v>396</v>
      </c>
      <c r="C652" s="20"/>
      <c r="D652" s="20"/>
      <c r="E652" s="20"/>
      <c r="F652" s="20"/>
      <c r="G652" s="20"/>
      <c r="H652" s="20"/>
      <c r="I652" s="21" t="n">
        <f aca="false">SUBTOTAL(9,I653:I654)</f>
        <v>0</v>
      </c>
    </row>
    <row r="653" customFormat="false" ht="27.75" hidden="false" customHeight="true" outlineLevel="0" collapsed="false">
      <c r="A653" s="22" t="s">
        <v>975</v>
      </c>
      <c r="B653" s="22" t="s">
        <v>398</v>
      </c>
      <c r="C653" s="23" t="s">
        <v>59</v>
      </c>
      <c r="D653" s="24" t="n">
        <v>40.96</v>
      </c>
      <c r="E653" s="25"/>
      <c r="F653" s="23" t="s">
        <v>30</v>
      </c>
      <c r="G653" s="26" t="n">
        <f aca="false">'COMPOSIÇÃO DO BDI'!$C$24</f>
        <v>0</v>
      </c>
      <c r="H653" s="27" t="n">
        <f aca="false">ROUND(E653*(1+G653),2)</f>
        <v>0</v>
      </c>
      <c r="I653" s="27" t="n">
        <f aca="false">ROUND(D653*H653,2)</f>
        <v>0</v>
      </c>
    </row>
    <row r="654" customFormat="false" ht="27.75" hidden="false" customHeight="true" outlineLevel="0" collapsed="false">
      <c r="A654" s="28" t="s">
        <v>976</v>
      </c>
      <c r="B654" s="28" t="s">
        <v>400</v>
      </c>
      <c r="C654" s="29" t="s">
        <v>59</v>
      </c>
      <c r="D654" s="30" t="n">
        <v>16.38</v>
      </c>
      <c r="E654" s="25"/>
      <c r="F654" s="29" t="s">
        <v>30</v>
      </c>
      <c r="G654" s="31" t="n">
        <f aca="false">'COMPOSIÇÃO DO BDI'!$C$24</f>
        <v>0</v>
      </c>
      <c r="H654" s="32" t="n">
        <f aca="false">ROUND(E654*(1+G654),2)</f>
        <v>0</v>
      </c>
      <c r="I654" s="32" t="n">
        <f aca="false">ROUND(D654*H654,2)</f>
        <v>0</v>
      </c>
    </row>
    <row r="655" customFormat="false" ht="15" hidden="false" customHeight="true" outlineLevel="0" collapsed="false">
      <c r="A655" s="19" t="s">
        <v>977</v>
      </c>
      <c r="B655" s="19" t="s">
        <v>406</v>
      </c>
      <c r="C655" s="20"/>
      <c r="D655" s="20"/>
      <c r="E655" s="20"/>
      <c r="F655" s="20"/>
      <c r="G655" s="20"/>
      <c r="H655" s="20"/>
      <c r="I655" s="21" t="n">
        <f aca="false">SUBTOTAL(9,I656:I656)</f>
        <v>0</v>
      </c>
    </row>
    <row r="656" customFormat="false" ht="27.75" hidden="false" customHeight="true" outlineLevel="0" collapsed="false">
      <c r="A656" s="22" t="s">
        <v>978</v>
      </c>
      <c r="B656" s="22" t="s">
        <v>408</v>
      </c>
      <c r="C656" s="23" t="s">
        <v>59</v>
      </c>
      <c r="D656" s="24" t="n">
        <v>43</v>
      </c>
      <c r="E656" s="25"/>
      <c r="F656" s="23" t="s">
        <v>30</v>
      </c>
      <c r="G656" s="26" t="n">
        <f aca="false">'COMPOSIÇÃO DO BDI'!$C$24</f>
        <v>0</v>
      </c>
      <c r="H656" s="27" t="n">
        <f aca="false">ROUND(E656*(1+G656),2)</f>
        <v>0</v>
      </c>
      <c r="I656" s="27" t="n">
        <f aca="false">ROUND(D656*H656,2)</f>
        <v>0</v>
      </c>
    </row>
    <row r="657" customFormat="false" ht="15" hidden="false" customHeight="true" outlineLevel="0" collapsed="false">
      <c r="A657" s="19" t="s">
        <v>979</v>
      </c>
      <c r="B657" s="19" t="s">
        <v>77</v>
      </c>
      <c r="C657" s="20"/>
      <c r="D657" s="20"/>
      <c r="E657" s="20"/>
      <c r="F657" s="20"/>
      <c r="G657" s="20"/>
      <c r="H657" s="20"/>
      <c r="I657" s="21" t="n">
        <f aca="false">SUBTOTAL(9,I658:I660)</f>
        <v>0</v>
      </c>
    </row>
    <row r="658" customFormat="false" ht="15" hidden="false" customHeight="true" outlineLevel="0" collapsed="false">
      <c r="A658" s="28" t="s">
        <v>980</v>
      </c>
      <c r="B658" s="28" t="s">
        <v>412</v>
      </c>
      <c r="C658" s="29" t="s">
        <v>59</v>
      </c>
      <c r="D658" s="30" t="n">
        <v>14.34</v>
      </c>
      <c r="E658" s="25"/>
      <c r="F658" s="29" t="s">
        <v>30</v>
      </c>
      <c r="G658" s="31" t="n">
        <f aca="false">'COMPOSIÇÃO DO BDI'!$C$24</f>
        <v>0</v>
      </c>
      <c r="H658" s="32" t="n">
        <f aca="false">ROUND(E658*(1+G658),2)</f>
        <v>0</v>
      </c>
      <c r="I658" s="32" t="n">
        <f aca="false">ROUND(D658*H658,2)</f>
        <v>0</v>
      </c>
    </row>
    <row r="659" customFormat="false" ht="15" hidden="false" customHeight="true" outlineLevel="0" collapsed="false">
      <c r="A659" s="22" t="s">
        <v>981</v>
      </c>
      <c r="B659" s="22" t="s">
        <v>414</v>
      </c>
      <c r="C659" s="23" t="s">
        <v>415</v>
      </c>
      <c r="D659" s="24" t="n">
        <v>35.85</v>
      </c>
      <c r="E659" s="25"/>
      <c r="F659" s="23" t="s">
        <v>30</v>
      </c>
      <c r="G659" s="26" t="n">
        <f aca="false">'COMPOSIÇÃO DO BDI'!$C$24</f>
        <v>0</v>
      </c>
      <c r="H659" s="27" t="n">
        <f aca="false">ROUND(E659*(1+G659),2)</f>
        <v>0</v>
      </c>
      <c r="I659" s="27" t="n">
        <f aca="false">ROUND(D659*H659,2)</f>
        <v>0</v>
      </c>
    </row>
    <row r="660" customFormat="false" ht="15" hidden="false" customHeight="true" outlineLevel="0" collapsed="false">
      <c r="A660" s="28" t="s">
        <v>982</v>
      </c>
      <c r="B660" s="28" t="s">
        <v>84</v>
      </c>
      <c r="C660" s="29" t="s">
        <v>59</v>
      </c>
      <c r="D660" s="30" t="n">
        <v>14.34</v>
      </c>
      <c r="E660" s="25"/>
      <c r="F660" s="29" t="s">
        <v>30</v>
      </c>
      <c r="G660" s="31" t="n">
        <f aca="false">'COMPOSIÇÃO DO BDI'!$C$24</f>
        <v>0</v>
      </c>
      <c r="H660" s="32" t="n">
        <f aca="false">ROUND(E660*(1+G660),2)</f>
        <v>0</v>
      </c>
      <c r="I660" s="32" t="n">
        <f aca="false">ROUND(D660*H660,2)</f>
        <v>0</v>
      </c>
    </row>
    <row r="661" customFormat="false" ht="15" hidden="false" customHeight="true" outlineLevel="0" collapsed="false">
      <c r="A661" s="16" t="s">
        <v>983</v>
      </c>
      <c r="B661" s="16" t="s">
        <v>86</v>
      </c>
      <c r="C661" s="17"/>
      <c r="D661" s="17"/>
      <c r="E661" s="17"/>
      <c r="F661" s="17"/>
      <c r="G661" s="17"/>
      <c r="H661" s="17"/>
      <c r="I661" s="18" t="n">
        <f aca="false">SUBTOTAL(9,I662:I665)</f>
        <v>0</v>
      </c>
    </row>
    <row r="662" customFormat="false" ht="15" hidden="false" customHeight="true" outlineLevel="0" collapsed="false">
      <c r="A662" s="19" t="s">
        <v>984</v>
      </c>
      <c r="B662" s="19" t="s">
        <v>418</v>
      </c>
      <c r="C662" s="20"/>
      <c r="D662" s="20"/>
      <c r="E662" s="20"/>
      <c r="F662" s="20"/>
      <c r="G662" s="20"/>
      <c r="H662" s="20"/>
      <c r="I662" s="21" t="n">
        <f aca="false">SUBTOTAL(9,I663:I663)</f>
        <v>0</v>
      </c>
    </row>
    <row r="663" customFormat="false" ht="15" hidden="false" customHeight="true" outlineLevel="0" collapsed="false">
      <c r="A663" s="22" t="s">
        <v>985</v>
      </c>
      <c r="B663" s="22" t="s">
        <v>764</v>
      </c>
      <c r="C663" s="23" t="s">
        <v>59</v>
      </c>
      <c r="D663" s="24" t="n">
        <v>6.34</v>
      </c>
      <c r="E663" s="25"/>
      <c r="F663" s="23" t="s">
        <v>30</v>
      </c>
      <c r="G663" s="26" t="n">
        <f aca="false">'COMPOSIÇÃO DO BDI'!$C$24</f>
        <v>0</v>
      </c>
      <c r="H663" s="27" t="n">
        <f aca="false">ROUND(E663*(1+G663),2)</f>
        <v>0</v>
      </c>
      <c r="I663" s="27" t="n">
        <f aca="false">ROUND(D663*H663,2)</f>
        <v>0</v>
      </c>
    </row>
    <row r="664" customFormat="false" ht="15" hidden="false" customHeight="true" outlineLevel="0" collapsed="false">
      <c r="A664" s="19" t="s">
        <v>986</v>
      </c>
      <c r="B664" s="19" t="s">
        <v>423</v>
      </c>
      <c r="C664" s="20"/>
      <c r="D664" s="20"/>
      <c r="E664" s="20"/>
      <c r="F664" s="20"/>
      <c r="G664" s="20"/>
      <c r="H664" s="20"/>
      <c r="I664" s="21" t="n">
        <f aca="false">SUBTOTAL(9,I665:I665)</f>
        <v>0</v>
      </c>
    </row>
    <row r="665" customFormat="false" ht="15" hidden="false" customHeight="true" outlineLevel="0" collapsed="false">
      <c r="A665" s="28" t="s">
        <v>987</v>
      </c>
      <c r="B665" s="28" t="s">
        <v>767</v>
      </c>
      <c r="C665" s="29" t="s">
        <v>46</v>
      </c>
      <c r="D665" s="30" t="n">
        <v>71.68</v>
      </c>
      <c r="E665" s="25"/>
      <c r="F665" s="29" t="s">
        <v>30</v>
      </c>
      <c r="G665" s="31" t="n">
        <f aca="false">'COMPOSIÇÃO DO BDI'!$C$24</f>
        <v>0</v>
      </c>
      <c r="H665" s="32" t="n">
        <f aca="false">ROUND(E665*(1+G665),2)</f>
        <v>0</v>
      </c>
      <c r="I665" s="32" t="n">
        <f aca="false">ROUND(D665*H665,2)</f>
        <v>0</v>
      </c>
    </row>
    <row r="666" customFormat="false" ht="15" hidden="false" customHeight="true" outlineLevel="0" collapsed="false">
      <c r="A666" s="16" t="s">
        <v>988</v>
      </c>
      <c r="B666" s="16" t="s">
        <v>427</v>
      </c>
      <c r="C666" s="17"/>
      <c r="D666" s="17"/>
      <c r="E666" s="17"/>
      <c r="F666" s="17"/>
      <c r="G666" s="17"/>
      <c r="H666" s="17"/>
      <c r="I666" s="18" t="n">
        <f aca="false">SUBTOTAL(9,I667:I668)</f>
        <v>0</v>
      </c>
    </row>
    <row r="667" customFormat="false" ht="15" hidden="false" customHeight="true" outlineLevel="0" collapsed="false">
      <c r="A667" s="19" t="s">
        <v>989</v>
      </c>
      <c r="B667" s="19" t="s">
        <v>429</v>
      </c>
      <c r="C667" s="20"/>
      <c r="D667" s="20"/>
      <c r="E667" s="20"/>
      <c r="F667" s="20"/>
      <c r="G667" s="20"/>
      <c r="H667" s="20"/>
      <c r="I667" s="21" t="n">
        <f aca="false">SUBTOTAL(9,I668:I668)</f>
        <v>0</v>
      </c>
    </row>
    <row r="668" customFormat="false" ht="15" hidden="false" customHeight="true" outlineLevel="0" collapsed="false">
      <c r="A668" s="22" t="s">
        <v>990</v>
      </c>
      <c r="B668" s="22" t="s">
        <v>431</v>
      </c>
      <c r="C668" s="23" t="s">
        <v>432</v>
      </c>
      <c r="D668" s="24" t="n">
        <v>160</v>
      </c>
      <c r="E668" s="25"/>
      <c r="F668" s="23" t="s">
        <v>30</v>
      </c>
      <c r="G668" s="26" t="n">
        <f aca="false">'COMPOSIÇÃO DO BDI'!$C$24</f>
        <v>0</v>
      </c>
      <c r="H668" s="27" t="n">
        <f aca="false">ROUND(E668*(1+G668),2)</f>
        <v>0</v>
      </c>
      <c r="I668" s="27" t="n">
        <f aca="false">ROUND(D668*H668,2)</f>
        <v>0</v>
      </c>
    </row>
    <row r="669" customFormat="false" ht="15" hidden="false" customHeight="true" outlineLevel="0" collapsed="false">
      <c r="A669" s="16" t="s">
        <v>991</v>
      </c>
      <c r="B669" s="16" t="s">
        <v>96</v>
      </c>
      <c r="C669" s="17"/>
      <c r="D669" s="17"/>
      <c r="E669" s="17"/>
      <c r="F669" s="17"/>
      <c r="G669" s="17"/>
      <c r="H669" s="17"/>
      <c r="I669" s="18" t="n">
        <f aca="false">SUBTOTAL(9,I670:I681)</f>
        <v>0</v>
      </c>
    </row>
    <row r="670" customFormat="false" ht="15" hidden="false" customHeight="true" outlineLevel="0" collapsed="false">
      <c r="A670" s="19" t="s">
        <v>992</v>
      </c>
      <c r="B670" s="19" t="s">
        <v>435</v>
      </c>
      <c r="C670" s="20"/>
      <c r="D670" s="20"/>
      <c r="E670" s="20"/>
      <c r="F670" s="20"/>
      <c r="G670" s="20"/>
      <c r="H670" s="20"/>
      <c r="I670" s="21" t="n">
        <f aca="false">SUBTOTAL(9,I671:I671)</f>
        <v>0</v>
      </c>
    </row>
    <row r="671" customFormat="false" ht="15" hidden="false" customHeight="true" outlineLevel="0" collapsed="false">
      <c r="A671" s="28" t="s">
        <v>993</v>
      </c>
      <c r="B671" s="28" t="s">
        <v>437</v>
      </c>
      <c r="C671" s="29" t="s">
        <v>59</v>
      </c>
      <c r="D671" s="30" t="n">
        <v>0.4</v>
      </c>
      <c r="E671" s="25"/>
      <c r="F671" s="29" t="s">
        <v>30</v>
      </c>
      <c r="G671" s="31" t="n">
        <f aca="false">'COMPOSIÇÃO DO BDI'!$C$24</f>
        <v>0</v>
      </c>
      <c r="H671" s="32" t="n">
        <f aca="false">ROUND(E671*(1+G671),2)</f>
        <v>0</v>
      </c>
      <c r="I671" s="32" t="n">
        <f aca="false">ROUND(D671*H671,2)</f>
        <v>0</v>
      </c>
    </row>
    <row r="672" customFormat="false" ht="15" hidden="false" customHeight="true" outlineLevel="0" collapsed="false">
      <c r="A672" s="19" t="s">
        <v>994</v>
      </c>
      <c r="B672" s="19" t="s">
        <v>775</v>
      </c>
      <c r="C672" s="20"/>
      <c r="D672" s="20"/>
      <c r="E672" s="20"/>
      <c r="F672" s="20"/>
      <c r="G672" s="20"/>
      <c r="H672" s="20"/>
      <c r="I672" s="21" t="n">
        <f aca="false">SUBTOTAL(9,I673:I673)</f>
        <v>0</v>
      </c>
    </row>
    <row r="673" customFormat="false" ht="15" hidden="false" customHeight="true" outlineLevel="0" collapsed="false">
      <c r="A673" s="22" t="s">
        <v>995</v>
      </c>
      <c r="B673" s="22" t="s">
        <v>441</v>
      </c>
      <c r="C673" s="23" t="s">
        <v>46</v>
      </c>
      <c r="D673" s="24" t="n">
        <v>8</v>
      </c>
      <c r="E673" s="25"/>
      <c r="F673" s="23" t="s">
        <v>30</v>
      </c>
      <c r="G673" s="26" t="n">
        <f aca="false">'COMPOSIÇÃO DO BDI'!$C$24</f>
        <v>0</v>
      </c>
      <c r="H673" s="27" t="n">
        <f aca="false">ROUND(E673*(1+G673),2)</f>
        <v>0</v>
      </c>
      <c r="I673" s="27" t="n">
        <f aca="false">ROUND(D673*H673,2)</f>
        <v>0</v>
      </c>
    </row>
    <row r="674" customFormat="false" ht="15" hidden="false" customHeight="true" outlineLevel="0" collapsed="false">
      <c r="A674" s="19" t="s">
        <v>996</v>
      </c>
      <c r="B674" s="19" t="s">
        <v>778</v>
      </c>
      <c r="C674" s="20"/>
      <c r="D674" s="20"/>
      <c r="E674" s="20"/>
      <c r="F674" s="20"/>
      <c r="G674" s="20"/>
      <c r="H674" s="20"/>
      <c r="I674" s="21" t="n">
        <f aca="false">SUBTOTAL(9,I675:I675)</f>
        <v>0</v>
      </c>
    </row>
    <row r="675" customFormat="false" ht="15" hidden="false" customHeight="true" outlineLevel="0" collapsed="false">
      <c r="A675" s="28" t="s">
        <v>997</v>
      </c>
      <c r="B675" s="28" t="s">
        <v>445</v>
      </c>
      <c r="C675" s="29" t="s">
        <v>446</v>
      </c>
      <c r="D675" s="30" t="n">
        <v>497.32</v>
      </c>
      <c r="E675" s="25"/>
      <c r="F675" s="29" t="s">
        <v>30</v>
      </c>
      <c r="G675" s="31" t="n">
        <f aca="false">'COMPOSIÇÃO DO BDI'!$C$24</f>
        <v>0</v>
      </c>
      <c r="H675" s="32" t="n">
        <f aca="false">ROUND(E675*(1+G675),2)</f>
        <v>0</v>
      </c>
      <c r="I675" s="32" t="n">
        <f aca="false">ROUND(D675*H675,2)</f>
        <v>0</v>
      </c>
    </row>
    <row r="676" customFormat="false" ht="15" hidden="false" customHeight="true" outlineLevel="0" collapsed="false">
      <c r="A676" s="19" t="s">
        <v>998</v>
      </c>
      <c r="B676" s="19" t="s">
        <v>448</v>
      </c>
      <c r="C676" s="20"/>
      <c r="D676" s="20"/>
      <c r="E676" s="20"/>
      <c r="F676" s="20"/>
      <c r="G676" s="20"/>
      <c r="H676" s="20"/>
      <c r="I676" s="21" t="n">
        <f aca="false">SUBTOTAL(9,I677:I677)</f>
        <v>0</v>
      </c>
    </row>
    <row r="677" customFormat="false" ht="15" hidden="false" customHeight="true" outlineLevel="0" collapsed="false">
      <c r="A677" s="22" t="s">
        <v>999</v>
      </c>
      <c r="B677" s="22" t="s">
        <v>450</v>
      </c>
      <c r="C677" s="23" t="s">
        <v>59</v>
      </c>
      <c r="D677" s="24" t="n">
        <v>0.4</v>
      </c>
      <c r="E677" s="25"/>
      <c r="F677" s="23" t="s">
        <v>30</v>
      </c>
      <c r="G677" s="26" t="n">
        <f aca="false">'COMPOSIÇÃO DO BDI'!$C$24</f>
        <v>0</v>
      </c>
      <c r="H677" s="27" t="n">
        <f aca="false">ROUND(E677*(1+G677),2)</f>
        <v>0</v>
      </c>
      <c r="I677" s="27" t="n">
        <f aca="false">ROUND(D677*H677,2)</f>
        <v>0</v>
      </c>
    </row>
    <row r="678" customFormat="false" ht="15" hidden="false" customHeight="true" outlineLevel="0" collapsed="false">
      <c r="A678" s="19" t="s">
        <v>1000</v>
      </c>
      <c r="B678" s="19" t="s">
        <v>452</v>
      </c>
      <c r="C678" s="20"/>
      <c r="D678" s="20"/>
      <c r="E678" s="20"/>
      <c r="F678" s="20"/>
      <c r="G678" s="20"/>
      <c r="H678" s="20"/>
      <c r="I678" s="21" t="n">
        <f aca="false">SUBTOTAL(9,I679:I679)</f>
        <v>0</v>
      </c>
    </row>
    <row r="679" customFormat="false" ht="27.75" hidden="false" customHeight="true" outlineLevel="0" collapsed="false">
      <c r="A679" s="28" t="s">
        <v>1001</v>
      </c>
      <c r="B679" s="28" t="s">
        <v>786</v>
      </c>
      <c r="C679" s="29" t="s">
        <v>59</v>
      </c>
      <c r="D679" s="30" t="n">
        <v>2.28</v>
      </c>
      <c r="E679" s="25"/>
      <c r="F679" s="29" t="s">
        <v>30</v>
      </c>
      <c r="G679" s="31" t="n">
        <f aca="false">'COMPOSIÇÃO DO BDI'!$C$24</f>
        <v>0</v>
      </c>
      <c r="H679" s="32" t="n">
        <f aca="false">ROUND(E679*(1+G679),2)</f>
        <v>0</v>
      </c>
      <c r="I679" s="32" t="n">
        <f aca="false">ROUND(D679*H679,2)</f>
        <v>0</v>
      </c>
    </row>
    <row r="680" customFormat="false" ht="15" hidden="false" customHeight="true" outlineLevel="0" collapsed="false">
      <c r="A680" s="19" t="s">
        <v>1002</v>
      </c>
      <c r="B680" s="19" t="s">
        <v>918</v>
      </c>
      <c r="C680" s="20"/>
      <c r="D680" s="20"/>
      <c r="E680" s="20"/>
      <c r="F680" s="20"/>
      <c r="G680" s="20"/>
      <c r="H680" s="20"/>
      <c r="I680" s="21" t="n">
        <f aca="false">SUBTOTAL(9,I681:I681)</f>
        <v>0</v>
      </c>
    </row>
    <row r="681" customFormat="false" ht="15" hidden="false" customHeight="true" outlineLevel="0" collapsed="false">
      <c r="A681" s="22" t="s">
        <v>1003</v>
      </c>
      <c r="B681" s="22" t="s">
        <v>127</v>
      </c>
      <c r="C681" s="23" t="s">
        <v>128</v>
      </c>
      <c r="D681" s="24" t="n">
        <v>2</v>
      </c>
      <c r="E681" s="25"/>
      <c r="F681" s="23" t="s">
        <v>30</v>
      </c>
      <c r="G681" s="26" t="n">
        <f aca="false">'COMPOSIÇÃO DO BDI'!$C$24</f>
        <v>0</v>
      </c>
      <c r="H681" s="27" t="n">
        <f aca="false">ROUND(E681*(1+G681),2)</f>
        <v>0</v>
      </c>
      <c r="I681" s="27" t="n">
        <f aca="false">ROUND(D681*H681,2)</f>
        <v>0</v>
      </c>
    </row>
    <row r="682" customFormat="false" ht="15" hidden="false" customHeight="true" outlineLevel="0" collapsed="false">
      <c r="A682" s="16" t="s">
        <v>1004</v>
      </c>
      <c r="B682" s="16" t="s">
        <v>799</v>
      </c>
      <c r="C682" s="17"/>
      <c r="D682" s="17"/>
      <c r="E682" s="17"/>
      <c r="F682" s="17"/>
      <c r="G682" s="17"/>
      <c r="H682" s="17"/>
      <c r="I682" s="18" t="n">
        <f aca="false">SUBTOTAL(9,I683:I684)</f>
        <v>0</v>
      </c>
    </row>
    <row r="683" customFormat="false" ht="15" hidden="false" customHeight="true" outlineLevel="0" collapsed="false">
      <c r="A683" s="19" t="s">
        <v>1005</v>
      </c>
      <c r="B683" s="19" t="s">
        <v>510</v>
      </c>
      <c r="C683" s="20"/>
      <c r="D683" s="20"/>
      <c r="E683" s="20"/>
      <c r="F683" s="20"/>
      <c r="G683" s="20"/>
      <c r="H683" s="20"/>
      <c r="I683" s="21" t="n">
        <f aca="false">SUBTOTAL(9,I684:I684)</f>
        <v>0</v>
      </c>
    </row>
    <row r="684" customFormat="false" ht="15" hidden="false" customHeight="true" outlineLevel="0" collapsed="false">
      <c r="A684" s="28" t="s">
        <v>1006</v>
      </c>
      <c r="B684" s="28" t="s">
        <v>802</v>
      </c>
      <c r="C684" s="29" t="s">
        <v>46</v>
      </c>
      <c r="D684" s="30" t="n">
        <v>24.64</v>
      </c>
      <c r="E684" s="25"/>
      <c r="F684" s="29" t="s">
        <v>30</v>
      </c>
      <c r="G684" s="31" t="n">
        <f aca="false">'COMPOSIÇÃO DO BDI'!$C$24</f>
        <v>0</v>
      </c>
      <c r="H684" s="32" t="n">
        <f aca="false">ROUND(E684*(1+G684),2)</f>
        <v>0</v>
      </c>
      <c r="I684" s="32" t="n">
        <f aca="false">ROUND(D684*H684,2)</f>
        <v>0</v>
      </c>
    </row>
    <row r="685" customFormat="false" ht="15" hidden="false" customHeight="true" outlineLevel="0" collapsed="false">
      <c r="A685" s="16" t="s">
        <v>1007</v>
      </c>
      <c r="B685" s="16" t="s">
        <v>804</v>
      </c>
      <c r="C685" s="17"/>
      <c r="D685" s="17"/>
      <c r="E685" s="17"/>
      <c r="F685" s="17"/>
      <c r="G685" s="17"/>
      <c r="H685" s="17"/>
      <c r="I685" s="18" t="n">
        <f aca="false">SUBTOTAL(9,I686:I690)</f>
        <v>0</v>
      </c>
    </row>
    <row r="686" customFormat="false" ht="15" hidden="false" customHeight="true" outlineLevel="0" collapsed="false">
      <c r="A686" s="19" t="s">
        <v>1008</v>
      </c>
      <c r="B686" s="19" t="s">
        <v>516</v>
      </c>
      <c r="C686" s="20"/>
      <c r="D686" s="20"/>
      <c r="E686" s="20"/>
      <c r="F686" s="20"/>
      <c r="G686" s="20"/>
      <c r="H686" s="20"/>
      <c r="I686" s="21" t="n">
        <f aca="false">SUBTOTAL(9,I687:I688)</f>
        <v>0</v>
      </c>
    </row>
    <row r="687" customFormat="false" ht="15" hidden="false" customHeight="true" outlineLevel="0" collapsed="false">
      <c r="A687" s="22" t="s">
        <v>1009</v>
      </c>
      <c r="B687" s="22" t="s">
        <v>518</v>
      </c>
      <c r="C687" s="23" t="s">
        <v>46</v>
      </c>
      <c r="D687" s="24" t="n">
        <v>56.39</v>
      </c>
      <c r="E687" s="25"/>
      <c r="F687" s="23" t="s">
        <v>30</v>
      </c>
      <c r="G687" s="26" t="n">
        <f aca="false">'COMPOSIÇÃO DO BDI'!$C$24</f>
        <v>0</v>
      </c>
      <c r="H687" s="27" t="n">
        <f aca="false">ROUND(E687*(1+G687),2)</f>
        <v>0</v>
      </c>
      <c r="I687" s="27" t="n">
        <f aca="false">ROUND(D687*H687,2)</f>
        <v>0</v>
      </c>
    </row>
    <row r="688" customFormat="false" ht="15" hidden="false" customHeight="true" outlineLevel="0" collapsed="false">
      <c r="A688" s="28" t="s">
        <v>1010</v>
      </c>
      <c r="B688" s="28" t="s">
        <v>520</v>
      </c>
      <c r="C688" s="29" t="s">
        <v>46</v>
      </c>
      <c r="D688" s="30" t="n">
        <v>56.39</v>
      </c>
      <c r="E688" s="25"/>
      <c r="F688" s="29" t="s">
        <v>30</v>
      </c>
      <c r="G688" s="31" t="n">
        <f aca="false">'COMPOSIÇÃO DO BDI'!$C$24</f>
        <v>0</v>
      </c>
      <c r="H688" s="32" t="n">
        <f aca="false">ROUND(E688*(1+G688),2)</f>
        <v>0</v>
      </c>
      <c r="I688" s="32" t="n">
        <f aca="false">ROUND(D688*H688,2)</f>
        <v>0</v>
      </c>
    </row>
    <row r="689" customFormat="false" ht="15" hidden="false" customHeight="true" outlineLevel="0" collapsed="false">
      <c r="A689" s="19" t="s">
        <v>1011</v>
      </c>
      <c r="B689" s="19" t="s">
        <v>809</v>
      </c>
      <c r="C689" s="20"/>
      <c r="D689" s="20"/>
      <c r="E689" s="20"/>
      <c r="F689" s="20"/>
      <c r="G689" s="20"/>
      <c r="H689" s="20"/>
      <c r="I689" s="21" t="n">
        <f aca="false">SUBTOTAL(9,I690:I690)</f>
        <v>0</v>
      </c>
    </row>
    <row r="690" customFormat="false" ht="15" hidden="false" customHeight="true" outlineLevel="0" collapsed="false">
      <c r="A690" s="22" t="s">
        <v>1012</v>
      </c>
      <c r="B690" s="22" t="s">
        <v>811</v>
      </c>
      <c r="C690" s="23" t="s">
        <v>46</v>
      </c>
      <c r="D690" s="24" t="n">
        <v>115.6</v>
      </c>
      <c r="E690" s="25"/>
      <c r="F690" s="23" t="s">
        <v>30</v>
      </c>
      <c r="G690" s="26" t="n">
        <f aca="false">'COMPOSIÇÃO DO BDI'!$C$24</f>
        <v>0</v>
      </c>
      <c r="H690" s="27" t="n">
        <f aca="false">ROUND(E690*(1+G690),2)</f>
        <v>0</v>
      </c>
      <c r="I690" s="27" t="n">
        <f aca="false">ROUND(D690*H690,2)</f>
        <v>0</v>
      </c>
    </row>
    <row r="691" customFormat="false" ht="15" hidden="false" customHeight="true" outlineLevel="0" collapsed="false">
      <c r="A691" s="16" t="s">
        <v>1013</v>
      </c>
      <c r="B691" s="16" t="s">
        <v>167</v>
      </c>
      <c r="C691" s="17"/>
      <c r="D691" s="17"/>
      <c r="E691" s="17"/>
      <c r="F691" s="17"/>
      <c r="G691" s="17"/>
      <c r="H691" s="17"/>
      <c r="I691" s="18" t="n">
        <f aca="false">SUBTOTAL(9,I692:I717)</f>
        <v>0</v>
      </c>
    </row>
    <row r="692" customFormat="false" ht="15" hidden="false" customHeight="true" outlineLevel="0" collapsed="false">
      <c r="A692" s="19" t="s">
        <v>1014</v>
      </c>
      <c r="B692" s="19" t="s">
        <v>169</v>
      </c>
      <c r="C692" s="20"/>
      <c r="D692" s="20"/>
      <c r="E692" s="20"/>
      <c r="F692" s="20"/>
      <c r="G692" s="20"/>
      <c r="H692" s="20"/>
      <c r="I692" s="21" t="n">
        <f aca="false">SUBTOTAL(9,I693:I706)</f>
        <v>0</v>
      </c>
    </row>
    <row r="693" customFormat="false" ht="15" hidden="false" customHeight="true" outlineLevel="0" collapsed="false">
      <c r="A693" s="33" t="s">
        <v>1015</v>
      </c>
      <c r="B693" s="33" t="s">
        <v>171</v>
      </c>
      <c r="C693" s="34"/>
      <c r="D693" s="34"/>
      <c r="E693" s="34"/>
      <c r="F693" s="34"/>
      <c r="G693" s="34"/>
      <c r="H693" s="34"/>
      <c r="I693" s="35" t="n">
        <f aca="false">SUBTOTAL(9,I694:I696)</f>
        <v>0</v>
      </c>
    </row>
    <row r="694" customFormat="false" ht="27.75" hidden="false" customHeight="true" outlineLevel="0" collapsed="false">
      <c r="A694" s="28" t="s">
        <v>1016</v>
      </c>
      <c r="B694" s="28" t="s">
        <v>1017</v>
      </c>
      <c r="C694" s="29" t="s">
        <v>128</v>
      </c>
      <c r="D694" s="30" t="n">
        <v>2</v>
      </c>
      <c r="E694" s="25"/>
      <c r="F694" s="29" t="s">
        <v>174</v>
      </c>
      <c r="G694" s="31" t="n">
        <f aca="false">'COMPOSIÇÃO DO BDI'!$D$24</f>
        <v>0</v>
      </c>
      <c r="H694" s="32" t="n">
        <f aca="false">ROUND(E694*(1+G694),2)</f>
        <v>0</v>
      </c>
      <c r="I694" s="32" t="n">
        <f aca="false">ROUND(D694*H694,2)</f>
        <v>0</v>
      </c>
    </row>
    <row r="695" customFormat="false" ht="27.75" hidden="false" customHeight="true" outlineLevel="0" collapsed="false">
      <c r="A695" s="22" t="s">
        <v>1018</v>
      </c>
      <c r="B695" s="22" t="s">
        <v>1017</v>
      </c>
      <c r="C695" s="23" t="s">
        <v>128</v>
      </c>
      <c r="D695" s="24" t="n">
        <v>2</v>
      </c>
      <c r="E695" s="25"/>
      <c r="F695" s="23" t="s">
        <v>174</v>
      </c>
      <c r="G695" s="26" t="n">
        <f aca="false">'COMPOSIÇÃO DO BDI'!$D$24</f>
        <v>0</v>
      </c>
      <c r="H695" s="27" t="n">
        <f aca="false">ROUND(E695*(1+G695),2)</f>
        <v>0</v>
      </c>
      <c r="I695" s="27" t="n">
        <f aca="false">ROUND(D695*H695,2)</f>
        <v>0</v>
      </c>
    </row>
    <row r="696" customFormat="false" ht="27.75" hidden="false" customHeight="true" outlineLevel="0" collapsed="false">
      <c r="A696" s="28" t="s">
        <v>1019</v>
      </c>
      <c r="B696" s="28" t="s">
        <v>556</v>
      </c>
      <c r="C696" s="29" t="s">
        <v>128</v>
      </c>
      <c r="D696" s="30" t="n">
        <v>4</v>
      </c>
      <c r="E696" s="25"/>
      <c r="F696" s="29" t="s">
        <v>174</v>
      </c>
      <c r="G696" s="31" t="n">
        <f aca="false">'COMPOSIÇÃO DO BDI'!$D$24</f>
        <v>0</v>
      </c>
      <c r="H696" s="32" t="n">
        <f aca="false">ROUND(E696*(1+G696),2)</f>
        <v>0</v>
      </c>
      <c r="I696" s="32" t="n">
        <f aca="false">ROUND(D696*H696,2)</f>
        <v>0</v>
      </c>
    </row>
    <row r="697" customFormat="false" ht="15" hidden="false" customHeight="true" outlineLevel="0" collapsed="false">
      <c r="A697" s="33" t="s">
        <v>1020</v>
      </c>
      <c r="B697" s="33" t="s">
        <v>566</v>
      </c>
      <c r="C697" s="34"/>
      <c r="D697" s="34"/>
      <c r="E697" s="34"/>
      <c r="F697" s="34"/>
      <c r="G697" s="34"/>
      <c r="H697" s="34"/>
      <c r="I697" s="35" t="n">
        <f aca="false">SUBTOTAL(9,I698:I700)</f>
        <v>0</v>
      </c>
    </row>
    <row r="698" customFormat="false" ht="27.75" hidden="false" customHeight="true" outlineLevel="0" collapsed="false">
      <c r="A698" s="22" t="s">
        <v>1021</v>
      </c>
      <c r="B698" s="22" t="s">
        <v>940</v>
      </c>
      <c r="C698" s="23" t="s">
        <v>128</v>
      </c>
      <c r="D698" s="24" t="n">
        <v>2</v>
      </c>
      <c r="E698" s="25"/>
      <c r="F698" s="23" t="s">
        <v>174</v>
      </c>
      <c r="G698" s="26" t="n">
        <f aca="false">'COMPOSIÇÃO DO BDI'!$D$24</f>
        <v>0</v>
      </c>
      <c r="H698" s="27" t="n">
        <f aca="false">ROUND(E698*(1+G698),2)</f>
        <v>0</v>
      </c>
      <c r="I698" s="27" t="n">
        <f aca="false">ROUND(D698*H698,2)</f>
        <v>0</v>
      </c>
    </row>
    <row r="699" customFormat="false" ht="27.75" hidden="false" customHeight="true" outlineLevel="0" collapsed="false">
      <c r="A699" s="28" t="s">
        <v>1022</v>
      </c>
      <c r="B699" s="28" t="s">
        <v>1023</v>
      </c>
      <c r="C699" s="29" t="s">
        <v>128</v>
      </c>
      <c r="D699" s="30" t="n">
        <v>2</v>
      </c>
      <c r="E699" s="25"/>
      <c r="F699" s="29" t="s">
        <v>174</v>
      </c>
      <c r="G699" s="31" t="n">
        <f aca="false">'COMPOSIÇÃO DO BDI'!$D$24</f>
        <v>0</v>
      </c>
      <c r="H699" s="32" t="n">
        <f aca="false">ROUND(E699*(1+G699),2)</f>
        <v>0</v>
      </c>
      <c r="I699" s="32" t="n">
        <f aca="false">ROUND(D699*H699,2)</f>
        <v>0</v>
      </c>
    </row>
    <row r="700" customFormat="false" ht="27.75" hidden="false" customHeight="true" outlineLevel="0" collapsed="false">
      <c r="A700" s="22" t="s">
        <v>1024</v>
      </c>
      <c r="B700" s="22" t="s">
        <v>580</v>
      </c>
      <c r="C700" s="23" t="s">
        <v>128</v>
      </c>
      <c r="D700" s="24" t="n">
        <v>2</v>
      </c>
      <c r="E700" s="25"/>
      <c r="F700" s="23" t="s">
        <v>174</v>
      </c>
      <c r="G700" s="26" t="n">
        <f aca="false">'COMPOSIÇÃO DO BDI'!$D$24</f>
        <v>0</v>
      </c>
      <c r="H700" s="27" t="n">
        <f aca="false">ROUND(E700*(1+G700),2)</f>
        <v>0</v>
      </c>
      <c r="I700" s="27" t="n">
        <f aca="false">ROUND(D700*H700,2)</f>
        <v>0</v>
      </c>
    </row>
    <row r="701" customFormat="false" ht="15" hidden="false" customHeight="true" outlineLevel="0" collapsed="false">
      <c r="A701" s="33" t="s">
        <v>1025</v>
      </c>
      <c r="B701" s="33" t="s">
        <v>944</v>
      </c>
      <c r="C701" s="34"/>
      <c r="D701" s="34"/>
      <c r="E701" s="34"/>
      <c r="F701" s="34"/>
      <c r="G701" s="34"/>
      <c r="H701" s="34"/>
      <c r="I701" s="35" t="n">
        <f aca="false">SUBTOTAL(9,I702:I703)</f>
        <v>0</v>
      </c>
    </row>
    <row r="702" customFormat="false" ht="27.75" hidden="false" customHeight="true" outlineLevel="0" collapsed="false">
      <c r="A702" s="28" t="s">
        <v>1026</v>
      </c>
      <c r="B702" s="28" t="s">
        <v>946</v>
      </c>
      <c r="C702" s="29" t="s">
        <v>128</v>
      </c>
      <c r="D702" s="30" t="n">
        <v>2</v>
      </c>
      <c r="E702" s="25"/>
      <c r="F702" s="29" t="s">
        <v>174</v>
      </c>
      <c r="G702" s="31" t="n">
        <f aca="false">'COMPOSIÇÃO DO BDI'!$D$24</f>
        <v>0</v>
      </c>
      <c r="H702" s="32" t="n">
        <f aca="false">ROUND(E702*(1+G702),2)</f>
        <v>0</v>
      </c>
      <c r="I702" s="32" t="n">
        <f aca="false">ROUND(D702*H702,2)</f>
        <v>0</v>
      </c>
    </row>
    <row r="703" customFormat="false" ht="15" hidden="false" customHeight="true" outlineLevel="0" collapsed="false">
      <c r="A703" s="22" t="s">
        <v>1027</v>
      </c>
      <c r="B703" s="22" t="s">
        <v>478</v>
      </c>
      <c r="C703" s="23" t="s">
        <v>128</v>
      </c>
      <c r="D703" s="24" t="n">
        <v>2</v>
      </c>
      <c r="E703" s="25"/>
      <c r="F703" s="23" t="s">
        <v>30</v>
      </c>
      <c r="G703" s="26" t="n">
        <f aca="false">'COMPOSIÇÃO DO BDI'!$C$24</f>
        <v>0</v>
      </c>
      <c r="H703" s="27" t="n">
        <f aca="false">ROUND(E703*(1+G703),2)</f>
        <v>0</v>
      </c>
      <c r="I703" s="27" t="n">
        <f aca="false">ROUND(D703*H703,2)</f>
        <v>0</v>
      </c>
    </row>
    <row r="704" customFormat="false" ht="15" hidden="false" customHeight="true" outlineLevel="0" collapsed="false">
      <c r="A704" s="33" t="s">
        <v>1028</v>
      </c>
      <c r="B704" s="33" t="s">
        <v>1029</v>
      </c>
      <c r="C704" s="34"/>
      <c r="D704" s="34"/>
      <c r="E704" s="34"/>
      <c r="F704" s="34"/>
      <c r="G704" s="34"/>
      <c r="H704" s="34"/>
      <c r="I704" s="35" t="n">
        <f aca="false">SUBTOTAL(9,I705:I706)</f>
        <v>0</v>
      </c>
    </row>
    <row r="705" customFormat="false" ht="15" hidden="false" customHeight="true" outlineLevel="0" collapsed="false">
      <c r="A705" s="28" t="s">
        <v>1030</v>
      </c>
      <c r="B705" s="28" t="s">
        <v>190</v>
      </c>
      <c r="C705" s="29" t="s">
        <v>128</v>
      </c>
      <c r="D705" s="30" t="n">
        <v>2</v>
      </c>
      <c r="E705" s="25"/>
      <c r="F705" s="29" t="s">
        <v>174</v>
      </c>
      <c r="G705" s="31" t="n">
        <f aca="false">'COMPOSIÇÃO DO BDI'!$D$24</f>
        <v>0</v>
      </c>
      <c r="H705" s="32" t="n">
        <f aca="false">ROUND(E705*(1+G705),2)</f>
        <v>0</v>
      </c>
      <c r="I705" s="32" t="n">
        <f aca="false">ROUND(D705*H705,2)</f>
        <v>0</v>
      </c>
    </row>
    <row r="706" customFormat="false" ht="15" hidden="false" customHeight="true" outlineLevel="0" collapsed="false">
      <c r="A706" s="22" t="s">
        <v>1031</v>
      </c>
      <c r="B706" s="22" t="s">
        <v>1032</v>
      </c>
      <c r="C706" s="23" t="s">
        <v>128</v>
      </c>
      <c r="D706" s="24" t="n">
        <v>2</v>
      </c>
      <c r="E706" s="25"/>
      <c r="F706" s="23" t="s">
        <v>174</v>
      </c>
      <c r="G706" s="26" t="n">
        <f aca="false">'COMPOSIÇÃO DO BDI'!$D$24</f>
        <v>0</v>
      </c>
      <c r="H706" s="27" t="n">
        <f aca="false">ROUND(E706*(1+G706),2)</f>
        <v>0</v>
      </c>
      <c r="I706" s="27" t="n">
        <f aca="false">ROUND(D706*H706,2)</f>
        <v>0</v>
      </c>
    </row>
    <row r="707" customFormat="false" ht="15" hidden="false" customHeight="true" outlineLevel="0" collapsed="false">
      <c r="A707" s="19" t="s">
        <v>1033</v>
      </c>
      <c r="B707" s="19" t="s">
        <v>145</v>
      </c>
      <c r="C707" s="20"/>
      <c r="D707" s="20"/>
      <c r="E707" s="20"/>
      <c r="F707" s="20"/>
      <c r="G707" s="20"/>
      <c r="H707" s="20"/>
      <c r="I707" s="21" t="n">
        <f aca="false">SUBTOTAL(9,I708:I717)</f>
        <v>0</v>
      </c>
    </row>
    <row r="708" customFormat="false" ht="15" hidden="false" customHeight="true" outlineLevel="0" collapsed="false">
      <c r="A708" s="33" t="s">
        <v>1034</v>
      </c>
      <c r="B708" s="33" t="s">
        <v>147</v>
      </c>
      <c r="C708" s="34"/>
      <c r="D708" s="34"/>
      <c r="E708" s="34"/>
      <c r="F708" s="34"/>
      <c r="G708" s="34"/>
      <c r="H708" s="34"/>
      <c r="I708" s="35" t="n">
        <f aca="false">SUBTOTAL(9,I709:I711)</f>
        <v>0</v>
      </c>
    </row>
    <row r="709" customFormat="false" ht="15" hidden="false" customHeight="true" outlineLevel="0" collapsed="false">
      <c r="A709" s="28" t="s">
        <v>1035</v>
      </c>
      <c r="B709" s="28" t="s">
        <v>149</v>
      </c>
      <c r="C709" s="29" t="s">
        <v>29</v>
      </c>
      <c r="D709" s="30" t="n">
        <v>19.2</v>
      </c>
      <c r="E709" s="25"/>
      <c r="F709" s="29" t="s">
        <v>30</v>
      </c>
      <c r="G709" s="31" t="n">
        <f aca="false">'COMPOSIÇÃO DO BDI'!$C$24</f>
        <v>0</v>
      </c>
      <c r="H709" s="32" t="n">
        <f aca="false">ROUND(E709*(1+G709),2)</f>
        <v>0</v>
      </c>
      <c r="I709" s="32" t="n">
        <f aca="false">ROUND(D709*H709,2)</f>
        <v>0</v>
      </c>
    </row>
    <row r="710" customFormat="false" ht="15" hidden="false" customHeight="true" outlineLevel="0" collapsed="false">
      <c r="A710" s="22" t="s">
        <v>1036</v>
      </c>
      <c r="B710" s="22" t="s">
        <v>151</v>
      </c>
      <c r="C710" s="23" t="s">
        <v>46</v>
      </c>
      <c r="D710" s="24" t="n">
        <v>20.48</v>
      </c>
      <c r="E710" s="25"/>
      <c r="F710" s="23" t="s">
        <v>30</v>
      </c>
      <c r="G710" s="26" t="n">
        <f aca="false">'COMPOSIÇÃO DO BDI'!$C$24</f>
        <v>0</v>
      </c>
      <c r="H710" s="27" t="n">
        <f aca="false">ROUND(E710*(1+G710),2)</f>
        <v>0</v>
      </c>
      <c r="I710" s="27" t="n">
        <f aca="false">ROUND(D710*H710,2)</f>
        <v>0</v>
      </c>
    </row>
    <row r="711" customFormat="false" ht="27.75" hidden="false" customHeight="true" outlineLevel="0" collapsed="false">
      <c r="A711" s="28" t="s">
        <v>1037</v>
      </c>
      <c r="B711" s="28" t="s">
        <v>153</v>
      </c>
      <c r="C711" s="29" t="s">
        <v>59</v>
      </c>
      <c r="D711" s="30" t="n">
        <v>3.08</v>
      </c>
      <c r="E711" s="25"/>
      <c r="F711" s="29" t="s">
        <v>30</v>
      </c>
      <c r="G711" s="31" t="n">
        <f aca="false">'COMPOSIÇÃO DO BDI'!$C$24</f>
        <v>0</v>
      </c>
      <c r="H711" s="32" t="n">
        <f aca="false">ROUND(E711*(1+G711),2)</f>
        <v>0</v>
      </c>
      <c r="I711" s="32" t="n">
        <f aca="false">ROUND(D711*H711,2)</f>
        <v>0</v>
      </c>
    </row>
    <row r="712" customFormat="false" ht="15" hidden="false" customHeight="true" outlineLevel="0" collapsed="false">
      <c r="A712" s="33" t="s">
        <v>1038</v>
      </c>
      <c r="B712" s="33" t="s">
        <v>1039</v>
      </c>
      <c r="C712" s="34"/>
      <c r="D712" s="34"/>
      <c r="E712" s="34"/>
      <c r="F712" s="34"/>
      <c r="G712" s="34"/>
      <c r="H712" s="34"/>
      <c r="I712" s="35" t="n">
        <f aca="false">SUBTOTAL(9,I713:I717)</f>
        <v>0</v>
      </c>
    </row>
    <row r="713" customFormat="false" ht="15" hidden="false" customHeight="true" outlineLevel="0" collapsed="false">
      <c r="A713" s="22" t="s">
        <v>1040</v>
      </c>
      <c r="B713" s="22" t="s">
        <v>157</v>
      </c>
      <c r="C713" s="23" t="s">
        <v>59</v>
      </c>
      <c r="D713" s="24" t="n">
        <v>3.08</v>
      </c>
      <c r="E713" s="25"/>
      <c r="F713" s="23" t="s">
        <v>30</v>
      </c>
      <c r="G713" s="26" t="n">
        <f aca="false">'COMPOSIÇÃO DO BDI'!$C$24</f>
        <v>0</v>
      </c>
      <c r="H713" s="27" t="n">
        <f aca="false">ROUND(E713*(1+G713),2)</f>
        <v>0</v>
      </c>
      <c r="I713" s="27" t="n">
        <f aca="false">ROUND(D713*H713,2)</f>
        <v>0</v>
      </c>
    </row>
    <row r="714" customFormat="false" ht="15" hidden="false" customHeight="true" outlineLevel="0" collapsed="false">
      <c r="A714" s="28" t="s">
        <v>1041</v>
      </c>
      <c r="B714" s="28" t="s">
        <v>159</v>
      </c>
      <c r="C714" s="29" t="s">
        <v>46</v>
      </c>
      <c r="D714" s="30" t="n">
        <v>15.36</v>
      </c>
      <c r="E714" s="25"/>
      <c r="F714" s="29" t="s">
        <v>30</v>
      </c>
      <c r="G714" s="31" t="n">
        <f aca="false">'COMPOSIÇÃO DO BDI'!$C$24</f>
        <v>0</v>
      </c>
      <c r="H714" s="32" t="n">
        <f aca="false">ROUND(E714*(1+G714),2)</f>
        <v>0</v>
      </c>
      <c r="I714" s="32" t="n">
        <f aca="false">ROUND(D714*H714,2)</f>
        <v>0</v>
      </c>
    </row>
    <row r="715" customFormat="false" ht="15" hidden="false" customHeight="true" outlineLevel="0" collapsed="false">
      <c r="A715" s="22" t="s">
        <v>1042</v>
      </c>
      <c r="B715" s="22" t="s">
        <v>161</v>
      </c>
      <c r="C715" s="23" t="s">
        <v>46</v>
      </c>
      <c r="D715" s="24" t="n">
        <v>15.36</v>
      </c>
      <c r="E715" s="25"/>
      <c r="F715" s="23" t="s">
        <v>30</v>
      </c>
      <c r="G715" s="26" t="n">
        <f aca="false">'COMPOSIÇÃO DO BDI'!$C$24</f>
        <v>0</v>
      </c>
      <c r="H715" s="27" t="n">
        <f aca="false">ROUND(E715*(1+G715),2)</f>
        <v>0</v>
      </c>
      <c r="I715" s="27" t="n">
        <f aca="false">ROUND(D715*H715,2)</f>
        <v>0</v>
      </c>
    </row>
    <row r="716" customFormat="false" ht="27.75" hidden="false" customHeight="true" outlineLevel="0" collapsed="false">
      <c r="A716" s="28" t="s">
        <v>1043</v>
      </c>
      <c r="B716" s="28" t="s">
        <v>163</v>
      </c>
      <c r="C716" s="29" t="s">
        <v>82</v>
      </c>
      <c r="D716" s="30" t="n">
        <v>25.72</v>
      </c>
      <c r="E716" s="25"/>
      <c r="F716" s="29" t="s">
        <v>30</v>
      </c>
      <c r="G716" s="31" t="n">
        <f aca="false">'COMPOSIÇÃO DO BDI'!$C$24</f>
        <v>0</v>
      </c>
      <c r="H716" s="32" t="n">
        <f aca="false">ROUND(E716*(1+G716),2)</f>
        <v>0</v>
      </c>
      <c r="I716" s="32" t="n">
        <f aca="false">ROUND(D716*H716,2)</f>
        <v>0</v>
      </c>
    </row>
    <row r="717" customFormat="false" ht="27.75" hidden="false" customHeight="true" outlineLevel="0" collapsed="false">
      <c r="A717" s="22" t="s">
        <v>1044</v>
      </c>
      <c r="B717" s="22" t="s">
        <v>165</v>
      </c>
      <c r="C717" s="23" t="s">
        <v>59</v>
      </c>
      <c r="D717" s="24" t="n">
        <v>1.54</v>
      </c>
      <c r="E717" s="25"/>
      <c r="F717" s="23" t="s">
        <v>30</v>
      </c>
      <c r="G717" s="26" t="n">
        <f aca="false">'COMPOSIÇÃO DO BDI'!$C$24</f>
        <v>0</v>
      </c>
      <c r="H717" s="27" t="n">
        <f aca="false">ROUND(E717*(1+G717),2)</f>
        <v>0</v>
      </c>
      <c r="I717" s="27" t="n">
        <f aca="false">ROUND(D717*H717,2)</f>
        <v>0</v>
      </c>
    </row>
    <row r="718" customFormat="false" ht="15" hidden="false" customHeight="true" outlineLevel="0" collapsed="false">
      <c r="A718" s="13" t="s">
        <v>1045</v>
      </c>
      <c r="B718" s="13" t="s">
        <v>1046</v>
      </c>
      <c r="C718" s="14"/>
      <c r="D718" s="14"/>
      <c r="E718" s="14"/>
      <c r="F718" s="14"/>
      <c r="G718" s="14"/>
      <c r="H718" s="14"/>
      <c r="I718" s="15" t="n">
        <f aca="false">SUBTOTAL(9,I719:I812)</f>
        <v>0</v>
      </c>
    </row>
    <row r="719" customFormat="false" ht="15" hidden="false" customHeight="true" outlineLevel="0" collapsed="false">
      <c r="A719" s="16" t="s">
        <v>1047</v>
      </c>
      <c r="B719" s="16" t="s">
        <v>1048</v>
      </c>
      <c r="C719" s="17"/>
      <c r="D719" s="17"/>
      <c r="E719" s="17"/>
      <c r="F719" s="17"/>
      <c r="G719" s="17"/>
      <c r="H719" s="17"/>
      <c r="I719" s="18" t="n">
        <f aca="false">SUBTOTAL(9,I720:I726)</f>
        <v>0</v>
      </c>
    </row>
    <row r="720" customFormat="false" ht="27.75" hidden="false" customHeight="true" outlineLevel="0" collapsed="false">
      <c r="A720" s="28" t="s">
        <v>1049</v>
      </c>
      <c r="B720" s="28" t="s">
        <v>378</v>
      </c>
      <c r="C720" s="29" t="s">
        <v>379</v>
      </c>
      <c r="D720" s="30" t="n">
        <v>24</v>
      </c>
      <c r="E720" s="25"/>
      <c r="F720" s="29" t="s">
        <v>30</v>
      </c>
      <c r="G720" s="31" t="n">
        <f aca="false">'COMPOSIÇÃO DO BDI'!$C$24</f>
        <v>0</v>
      </c>
      <c r="H720" s="32" t="n">
        <f aca="false">ROUND(E720*(1+G720),2)</f>
        <v>0</v>
      </c>
      <c r="I720" s="32" t="n">
        <f aca="false">ROUND(D720*H720,2)</f>
        <v>0</v>
      </c>
    </row>
    <row r="721" customFormat="false" ht="27.75" hidden="false" customHeight="true" outlineLevel="0" collapsed="false">
      <c r="A721" s="22" t="s">
        <v>1050</v>
      </c>
      <c r="B721" s="22" t="s">
        <v>1051</v>
      </c>
      <c r="C721" s="23" t="s">
        <v>379</v>
      </c>
      <c r="D721" s="24" t="n">
        <v>24</v>
      </c>
      <c r="E721" s="25"/>
      <c r="F721" s="23" t="s">
        <v>30</v>
      </c>
      <c r="G721" s="26" t="n">
        <f aca="false">'COMPOSIÇÃO DO BDI'!$C$24</f>
        <v>0</v>
      </c>
      <c r="H721" s="27" t="n">
        <f aca="false">ROUND(E721*(1+G721),2)</f>
        <v>0</v>
      </c>
      <c r="I721" s="27" t="n">
        <f aca="false">ROUND(D721*H721,2)</f>
        <v>0</v>
      </c>
    </row>
    <row r="722" customFormat="false" ht="27.75" hidden="false" customHeight="true" outlineLevel="0" collapsed="false">
      <c r="A722" s="28" t="s">
        <v>1052</v>
      </c>
      <c r="B722" s="28" t="s">
        <v>1053</v>
      </c>
      <c r="C722" s="29" t="s">
        <v>379</v>
      </c>
      <c r="D722" s="30" t="n">
        <v>24</v>
      </c>
      <c r="E722" s="25"/>
      <c r="F722" s="29" t="s">
        <v>30</v>
      </c>
      <c r="G722" s="31" t="n">
        <f aca="false">'COMPOSIÇÃO DO BDI'!$C$24</f>
        <v>0</v>
      </c>
      <c r="H722" s="32" t="n">
        <f aca="false">ROUND(E722*(1+G722),2)</f>
        <v>0</v>
      </c>
      <c r="I722" s="32" t="n">
        <f aca="false">ROUND(D722*H722,2)</f>
        <v>0</v>
      </c>
    </row>
    <row r="723" customFormat="false" ht="15" hidden="false" customHeight="true" outlineLevel="0" collapsed="false">
      <c r="A723" s="22" t="s">
        <v>1054</v>
      </c>
      <c r="B723" s="22" t="s">
        <v>1055</v>
      </c>
      <c r="C723" s="23" t="s">
        <v>1056</v>
      </c>
      <c r="D723" s="24" t="n">
        <v>24</v>
      </c>
      <c r="E723" s="25"/>
      <c r="F723" s="23" t="s">
        <v>30</v>
      </c>
      <c r="G723" s="26" t="n">
        <f aca="false">'COMPOSIÇÃO DO BDI'!$C$24</f>
        <v>0</v>
      </c>
      <c r="H723" s="27" t="n">
        <f aca="false">ROUND(E723*(1+G723),2)</f>
        <v>0</v>
      </c>
      <c r="I723" s="27" t="n">
        <f aca="false">ROUND(D723*H723,2)</f>
        <v>0</v>
      </c>
    </row>
    <row r="724" customFormat="false" ht="15" hidden="false" customHeight="true" outlineLevel="0" collapsed="false">
      <c r="A724" s="28" t="s">
        <v>1057</v>
      </c>
      <c r="B724" s="28" t="s">
        <v>1058</v>
      </c>
      <c r="C724" s="29" t="s">
        <v>46</v>
      </c>
      <c r="D724" s="30" t="n">
        <v>36.9</v>
      </c>
      <c r="E724" s="25"/>
      <c r="F724" s="29" t="s">
        <v>30</v>
      </c>
      <c r="G724" s="31" t="n">
        <f aca="false">'COMPOSIÇÃO DO BDI'!$C$24</f>
        <v>0</v>
      </c>
      <c r="H724" s="32" t="n">
        <f aca="false">ROUND(E724*(1+G724),2)</f>
        <v>0</v>
      </c>
      <c r="I724" s="32" t="n">
        <f aca="false">ROUND(D724*H724,2)</f>
        <v>0</v>
      </c>
    </row>
    <row r="725" customFormat="false" ht="27.75" hidden="false" customHeight="true" outlineLevel="0" collapsed="false">
      <c r="A725" s="22" t="s">
        <v>1059</v>
      </c>
      <c r="B725" s="22" t="s">
        <v>1060</v>
      </c>
      <c r="C725" s="23" t="s">
        <v>46</v>
      </c>
      <c r="D725" s="24" t="n">
        <v>36.9</v>
      </c>
      <c r="E725" s="25"/>
      <c r="F725" s="23" t="s">
        <v>30</v>
      </c>
      <c r="G725" s="26" t="n">
        <f aca="false">'COMPOSIÇÃO DO BDI'!$C$24</f>
        <v>0</v>
      </c>
      <c r="H725" s="27" t="n">
        <f aca="false">ROUND(E725*(1+G725),2)</f>
        <v>0</v>
      </c>
      <c r="I725" s="27" t="n">
        <f aca="false">ROUND(D725*H725,2)</f>
        <v>0</v>
      </c>
    </row>
    <row r="726" customFormat="false" ht="15" hidden="false" customHeight="true" outlineLevel="0" collapsed="false">
      <c r="A726" s="28" t="s">
        <v>1061</v>
      </c>
      <c r="B726" s="28" t="s">
        <v>1062</v>
      </c>
      <c r="C726" s="29" t="s">
        <v>59</v>
      </c>
      <c r="D726" s="30" t="n">
        <v>1.85</v>
      </c>
      <c r="E726" s="25"/>
      <c r="F726" s="29" t="s">
        <v>30</v>
      </c>
      <c r="G726" s="31" t="n">
        <f aca="false">'COMPOSIÇÃO DO BDI'!$C$24</f>
        <v>0</v>
      </c>
      <c r="H726" s="32" t="n">
        <f aca="false">ROUND(E726*(1+G726),2)</f>
        <v>0</v>
      </c>
      <c r="I726" s="32" t="n">
        <f aca="false">ROUND(D726*H726,2)</f>
        <v>0</v>
      </c>
    </row>
    <row r="727" customFormat="false" ht="15" hidden="false" customHeight="true" outlineLevel="0" collapsed="false">
      <c r="A727" s="16" t="s">
        <v>1063</v>
      </c>
      <c r="B727" s="16" t="s">
        <v>24</v>
      </c>
      <c r="C727" s="17"/>
      <c r="D727" s="17"/>
      <c r="E727" s="17"/>
      <c r="F727" s="17"/>
      <c r="G727" s="17"/>
      <c r="H727" s="17"/>
      <c r="I727" s="18" t="n">
        <f aca="false">SUBTOTAL(9,I728:I731)</f>
        <v>0</v>
      </c>
    </row>
    <row r="728" customFormat="false" ht="15" hidden="false" customHeight="true" outlineLevel="0" collapsed="false">
      <c r="A728" s="19" t="s">
        <v>1064</v>
      </c>
      <c r="B728" s="19" t="s">
        <v>26</v>
      </c>
      <c r="C728" s="20"/>
      <c r="D728" s="20"/>
      <c r="E728" s="20"/>
      <c r="F728" s="20"/>
      <c r="G728" s="20"/>
      <c r="H728" s="20"/>
      <c r="I728" s="21" t="n">
        <f aca="false">SUBTOTAL(9,I729:I731)</f>
        <v>0</v>
      </c>
    </row>
    <row r="729" customFormat="false" ht="15" hidden="false" customHeight="true" outlineLevel="0" collapsed="false">
      <c r="A729" s="22" t="s">
        <v>1065</v>
      </c>
      <c r="B729" s="22" t="s">
        <v>28</v>
      </c>
      <c r="C729" s="23" t="s">
        <v>29</v>
      </c>
      <c r="D729" s="24" t="n">
        <v>741.06</v>
      </c>
      <c r="E729" s="25"/>
      <c r="F729" s="23" t="s">
        <v>30</v>
      </c>
      <c r="G729" s="26" t="n">
        <f aca="false">'COMPOSIÇÃO DO BDI'!$C$24</f>
        <v>0</v>
      </c>
      <c r="H729" s="27" t="n">
        <f aca="false">ROUND(E729*(1+G729),2)</f>
        <v>0</v>
      </c>
      <c r="I729" s="27" t="n">
        <f aca="false">ROUND(D729*H729,2)</f>
        <v>0</v>
      </c>
    </row>
    <row r="730" customFormat="false" ht="15" hidden="false" customHeight="true" outlineLevel="0" collapsed="false">
      <c r="A730" s="28" t="s">
        <v>1066</v>
      </c>
      <c r="B730" s="28" t="s">
        <v>32</v>
      </c>
      <c r="C730" s="29" t="s">
        <v>29</v>
      </c>
      <c r="D730" s="30" t="n">
        <v>741.06</v>
      </c>
      <c r="E730" s="25"/>
      <c r="F730" s="29" t="s">
        <v>30</v>
      </c>
      <c r="G730" s="31" t="n">
        <f aca="false">'COMPOSIÇÃO DO BDI'!$C$24</f>
        <v>0</v>
      </c>
      <c r="H730" s="32" t="n">
        <f aca="false">ROUND(E730*(1+G730),2)</f>
        <v>0</v>
      </c>
      <c r="I730" s="32" t="n">
        <f aca="false">ROUND(D730*H730,2)</f>
        <v>0</v>
      </c>
    </row>
    <row r="731" customFormat="false" ht="15" hidden="false" customHeight="true" outlineLevel="0" collapsed="false">
      <c r="A731" s="22" t="s">
        <v>1067</v>
      </c>
      <c r="B731" s="22" t="s">
        <v>34</v>
      </c>
      <c r="C731" s="23" t="s">
        <v>35</v>
      </c>
      <c r="D731" s="24" t="n">
        <v>17</v>
      </c>
      <c r="E731" s="25"/>
      <c r="F731" s="23" t="s">
        <v>30</v>
      </c>
      <c r="G731" s="26" t="n">
        <f aca="false">'COMPOSIÇÃO DO BDI'!$C$24</f>
        <v>0</v>
      </c>
      <c r="H731" s="27" t="n">
        <f aca="false">ROUND(E731*(1+G731),2)</f>
        <v>0</v>
      </c>
      <c r="I731" s="27" t="n">
        <f aca="false">ROUND(D731*H731,2)</f>
        <v>0</v>
      </c>
    </row>
    <row r="732" customFormat="false" ht="15" hidden="false" customHeight="true" outlineLevel="0" collapsed="false">
      <c r="A732" s="16" t="s">
        <v>1068</v>
      </c>
      <c r="B732" s="16" t="s">
        <v>37</v>
      </c>
      <c r="C732" s="17"/>
      <c r="D732" s="17"/>
      <c r="E732" s="17"/>
      <c r="F732" s="17"/>
      <c r="G732" s="17"/>
      <c r="H732" s="17"/>
      <c r="I732" s="18" t="n">
        <f aca="false">SUBTOTAL(9,I733:I738)</f>
        <v>0</v>
      </c>
    </row>
    <row r="733" customFormat="false" ht="15" hidden="false" customHeight="true" outlineLevel="0" collapsed="false">
      <c r="A733" s="19" t="s">
        <v>1069</v>
      </c>
      <c r="B733" s="19" t="s">
        <v>39</v>
      </c>
      <c r="C733" s="20"/>
      <c r="D733" s="20"/>
      <c r="E733" s="20"/>
      <c r="F733" s="20"/>
      <c r="G733" s="20"/>
      <c r="H733" s="20"/>
      <c r="I733" s="21" t="n">
        <f aca="false">SUBTOTAL(9,I734:I735)</f>
        <v>0</v>
      </c>
    </row>
    <row r="734" customFormat="false" ht="15" hidden="false" customHeight="true" outlineLevel="0" collapsed="false">
      <c r="A734" s="28" t="s">
        <v>1070</v>
      </c>
      <c r="B734" s="28" t="s">
        <v>41</v>
      </c>
      <c r="C734" s="29" t="s">
        <v>29</v>
      </c>
      <c r="D734" s="30" t="n">
        <v>120</v>
      </c>
      <c r="E734" s="25"/>
      <c r="F734" s="29" t="s">
        <v>30</v>
      </c>
      <c r="G734" s="31" t="n">
        <f aca="false">'COMPOSIÇÃO DO BDI'!$C$24</f>
        <v>0</v>
      </c>
      <c r="H734" s="32" t="n">
        <f aca="false">ROUND(E734*(1+G734),2)</f>
        <v>0</v>
      </c>
      <c r="I734" s="32" t="n">
        <f aca="false">ROUND(D734*H734,2)</f>
        <v>0</v>
      </c>
    </row>
    <row r="735" customFormat="false" ht="15" hidden="false" customHeight="true" outlineLevel="0" collapsed="false">
      <c r="A735" s="22" t="s">
        <v>1071</v>
      </c>
      <c r="B735" s="22" t="s">
        <v>43</v>
      </c>
      <c r="C735" s="23" t="s">
        <v>29</v>
      </c>
      <c r="D735" s="24" t="n">
        <v>741.06</v>
      </c>
      <c r="E735" s="25"/>
      <c r="F735" s="23" t="s">
        <v>30</v>
      </c>
      <c r="G735" s="26" t="n">
        <f aca="false">'COMPOSIÇÃO DO BDI'!$C$24</f>
        <v>0</v>
      </c>
      <c r="H735" s="27" t="n">
        <f aca="false">ROUND(E735*(1+G735),2)</f>
        <v>0</v>
      </c>
      <c r="I735" s="27" t="n">
        <f aca="false">ROUND(D735*H735,2)</f>
        <v>0</v>
      </c>
    </row>
    <row r="736" customFormat="false" ht="15" hidden="false" customHeight="true" outlineLevel="0" collapsed="false">
      <c r="A736" s="19" t="s">
        <v>1072</v>
      </c>
      <c r="B736" s="19" t="s">
        <v>48</v>
      </c>
      <c r="C736" s="20"/>
      <c r="D736" s="20"/>
      <c r="E736" s="20"/>
      <c r="F736" s="20"/>
      <c r="G736" s="20"/>
      <c r="H736" s="20"/>
      <c r="I736" s="21" t="n">
        <f aca="false">SUBTOTAL(9,I737:I738)</f>
        <v>0</v>
      </c>
    </row>
    <row r="737" customFormat="false" ht="15" hidden="false" customHeight="true" outlineLevel="0" collapsed="false">
      <c r="A737" s="28" t="s">
        <v>1073</v>
      </c>
      <c r="B737" s="28" t="s">
        <v>50</v>
      </c>
      <c r="C737" s="29" t="s">
        <v>46</v>
      </c>
      <c r="D737" s="30" t="n">
        <v>74</v>
      </c>
      <c r="E737" s="25"/>
      <c r="F737" s="29" t="s">
        <v>30</v>
      </c>
      <c r="G737" s="31" t="n">
        <f aca="false">'COMPOSIÇÃO DO BDI'!$C$24</f>
        <v>0</v>
      </c>
      <c r="H737" s="32" t="n">
        <f aca="false">ROUND(E737*(1+G737),2)</f>
        <v>0</v>
      </c>
      <c r="I737" s="32" t="n">
        <f aca="false">ROUND(D737*H737,2)</f>
        <v>0</v>
      </c>
    </row>
    <row r="738" customFormat="false" ht="15" hidden="false" customHeight="true" outlineLevel="0" collapsed="false">
      <c r="A738" s="22" t="s">
        <v>1074</v>
      </c>
      <c r="B738" s="22" t="s">
        <v>52</v>
      </c>
      <c r="C738" s="23" t="s">
        <v>46</v>
      </c>
      <c r="D738" s="24" t="n">
        <v>148</v>
      </c>
      <c r="E738" s="25"/>
      <c r="F738" s="23" t="s">
        <v>30</v>
      </c>
      <c r="G738" s="26" t="n">
        <f aca="false">'COMPOSIÇÃO DO BDI'!$C$24</f>
        <v>0</v>
      </c>
      <c r="H738" s="27" t="n">
        <f aca="false">ROUND(E738*(1+G738),2)</f>
        <v>0</v>
      </c>
      <c r="I738" s="27" t="n">
        <f aca="false">ROUND(D738*H738,2)</f>
        <v>0</v>
      </c>
    </row>
    <row r="739" customFormat="false" ht="15" hidden="false" customHeight="true" outlineLevel="0" collapsed="false">
      <c r="A739" s="16" t="s">
        <v>1075</v>
      </c>
      <c r="B739" s="16" t="s">
        <v>54</v>
      </c>
      <c r="C739" s="17"/>
      <c r="D739" s="17"/>
      <c r="E739" s="17"/>
      <c r="F739" s="17"/>
      <c r="G739" s="17"/>
      <c r="H739" s="17"/>
      <c r="I739" s="18" t="n">
        <f aca="false">SUBTOTAL(9,I740:I753)</f>
        <v>0</v>
      </c>
    </row>
    <row r="740" customFormat="false" ht="15" hidden="false" customHeight="true" outlineLevel="0" collapsed="false">
      <c r="A740" s="19" t="s">
        <v>1076</v>
      </c>
      <c r="B740" s="19" t="s">
        <v>269</v>
      </c>
      <c r="C740" s="20"/>
      <c r="D740" s="20"/>
      <c r="E740" s="20"/>
      <c r="F740" s="20"/>
      <c r="G740" s="20"/>
      <c r="H740" s="20"/>
      <c r="I740" s="21" t="n">
        <f aca="false">SUBTOTAL(9,I741:I745)</f>
        <v>0</v>
      </c>
    </row>
    <row r="741" customFormat="false" ht="40.5" hidden="false" customHeight="true" outlineLevel="0" collapsed="false">
      <c r="A741" s="28" t="s">
        <v>1077</v>
      </c>
      <c r="B741" s="28" t="s">
        <v>58</v>
      </c>
      <c r="C741" s="29" t="s">
        <v>59</v>
      </c>
      <c r="D741" s="30" t="n">
        <v>54.54</v>
      </c>
      <c r="E741" s="25"/>
      <c r="F741" s="29" t="s">
        <v>30</v>
      </c>
      <c r="G741" s="31" t="n">
        <f aca="false">'COMPOSIÇÃO DO BDI'!$C$24</f>
        <v>0</v>
      </c>
      <c r="H741" s="32" t="n">
        <f aca="false">ROUND(E741*(1+G741),2)</f>
        <v>0</v>
      </c>
      <c r="I741" s="32" t="n">
        <f aca="false">ROUND(D741*H741,2)</f>
        <v>0</v>
      </c>
    </row>
    <row r="742" customFormat="false" ht="40.5" hidden="false" customHeight="true" outlineLevel="0" collapsed="false">
      <c r="A742" s="22" t="s">
        <v>1078</v>
      </c>
      <c r="B742" s="22" t="s">
        <v>61</v>
      </c>
      <c r="C742" s="23" t="s">
        <v>59</v>
      </c>
      <c r="D742" s="24" t="n">
        <v>144.03</v>
      </c>
      <c r="E742" s="25"/>
      <c r="F742" s="23" t="s">
        <v>30</v>
      </c>
      <c r="G742" s="26" t="n">
        <f aca="false">'COMPOSIÇÃO DO BDI'!$C$24</f>
        <v>0</v>
      </c>
      <c r="H742" s="27" t="n">
        <f aca="false">ROUND(E742*(1+G742),2)</f>
        <v>0</v>
      </c>
      <c r="I742" s="27" t="n">
        <f aca="false">ROUND(D742*H742,2)</f>
        <v>0</v>
      </c>
    </row>
    <row r="743" customFormat="false" ht="40.5" hidden="false" customHeight="true" outlineLevel="0" collapsed="false">
      <c r="A743" s="28" t="s">
        <v>1079</v>
      </c>
      <c r="B743" s="28" t="s">
        <v>63</v>
      </c>
      <c r="C743" s="29" t="s">
        <v>59</v>
      </c>
      <c r="D743" s="30" t="n">
        <v>1619.06</v>
      </c>
      <c r="E743" s="25"/>
      <c r="F743" s="29" t="s">
        <v>30</v>
      </c>
      <c r="G743" s="31" t="n">
        <f aca="false">'COMPOSIÇÃO DO BDI'!$C$24</f>
        <v>0</v>
      </c>
      <c r="H743" s="32" t="n">
        <f aca="false">ROUND(E743*(1+G743),2)</f>
        <v>0</v>
      </c>
      <c r="I743" s="32" t="n">
        <f aca="false">ROUND(D743*H743,2)</f>
        <v>0</v>
      </c>
    </row>
    <row r="744" customFormat="false" ht="40.5" hidden="false" customHeight="true" outlineLevel="0" collapsed="false">
      <c r="A744" s="22" t="s">
        <v>1080</v>
      </c>
      <c r="B744" s="22" t="s">
        <v>65</v>
      </c>
      <c r="C744" s="23" t="s">
        <v>59</v>
      </c>
      <c r="D744" s="24" t="n">
        <v>2635.43</v>
      </c>
      <c r="E744" s="25"/>
      <c r="F744" s="23" t="s">
        <v>30</v>
      </c>
      <c r="G744" s="26" t="n">
        <f aca="false">'COMPOSIÇÃO DO BDI'!$C$24</f>
        <v>0</v>
      </c>
      <c r="H744" s="27" t="n">
        <f aca="false">ROUND(E744*(1+G744),2)</f>
        <v>0</v>
      </c>
      <c r="I744" s="27" t="n">
        <f aca="false">ROUND(D744*H744,2)</f>
        <v>0</v>
      </c>
    </row>
    <row r="745" customFormat="false" ht="27.75" hidden="false" customHeight="true" outlineLevel="0" collapsed="false">
      <c r="A745" s="28" t="s">
        <v>1081</v>
      </c>
      <c r="B745" s="28" t="s">
        <v>67</v>
      </c>
      <c r="C745" s="29" t="s">
        <v>46</v>
      </c>
      <c r="D745" s="30" t="n">
        <v>1058.67</v>
      </c>
      <c r="E745" s="25"/>
      <c r="F745" s="29" t="s">
        <v>30</v>
      </c>
      <c r="G745" s="31" t="n">
        <f aca="false">'COMPOSIÇÃO DO BDI'!$C$24</f>
        <v>0</v>
      </c>
      <c r="H745" s="32" t="n">
        <f aca="false">ROUND(E745*(1+G745),2)</f>
        <v>0</v>
      </c>
      <c r="I745" s="32" t="n">
        <f aca="false">ROUND(D745*H745,2)</f>
        <v>0</v>
      </c>
    </row>
    <row r="746" customFormat="false" ht="15" hidden="false" customHeight="true" outlineLevel="0" collapsed="false">
      <c r="A746" s="19" t="s">
        <v>1082</v>
      </c>
      <c r="B746" s="19" t="s">
        <v>69</v>
      </c>
      <c r="C746" s="20"/>
      <c r="D746" s="20"/>
      <c r="E746" s="20"/>
      <c r="F746" s="20"/>
      <c r="G746" s="20"/>
      <c r="H746" s="20"/>
      <c r="I746" s="21" t="n">
        <f aca="false">SUBTOTAL(9,I747:I749)</f>
        <v>0</v>
      </c>
    </row>
    <row r="747" customFormat="false" ht="40.5" hidden="false" customHeight="true" outlineLevel="0" collapsed="false">
      <c r="A747" s="22" t="s">
        <v>1083</v>
      </c>
      <c r="B747" s="22" t="s">
        <v>71</v>
      </c>
      <c r="C747" s="23" t="s">
        <v>59</v>
      </c>
      <c r="D747" s="24" t="n">
        <v>46.66</v>
      </c>
      <c r="E747" s="25"/>
      <c r="F747" s="23" t="s">
        <v>30</v>
      </c>
      <c r="G747" s="26" t="n">
        <f aca="false">'COMPOSIÇÃO DO BDI'!$C$24</f>
        <v>0</v>
      </c>
      <c r="H747" s="27" t="n">
        <f aca="false">ROUND(E747*(1+G747),2)</f>
        <v>0</v>
      </c>
      <c r="I747" s="27" t="n">
        <f aca="false">ROUND(D747*H747,2)</f>
        <v>0</v>
      </c>
    </row>
    <row r="748" customFormat="false" ht="40.5" hidden="false" customHeight="true" outlineLevel="0" collapsed="false">
      <c r="A748" s="28" t="s">
        <v>1084</v>
      </c>
      <c r="B748" s="28" t="s">
        <v>73</v>
      </c>
      <c r="C748" s="29" t="s">
        <v>59</v>
      </c>
      <c r="D748" s="30" t="n">
        <v>132.86</v>
      </c>
      <c r="E748" s="25"/>
      <c r="F748" s="29" t="s">
        <v>30</v>
      </c>
      <c r="G748" s="31" t="n">
        <f aca="false">'COMPOSIÇÃO DO BDI'!$C$24</f>
        <v>0</v>
      </c>
      <c r="H748" s="32" t="n">
        <f aca="false">ROUND(E748*(1+G748),2)</f>
        <v>0</v>
      </c>
      <c r="I748" s="32" t="n">
        <f aca="false">ROUND(D748*H748,2)</f>
        <v>0</v>
      </c>
    </row>
    <row r="749" customFormat="false" ht="40.5" hidden="false" customHeight="true" outlineLevel="0" collapsed="false">
      <c r="A749" s="22" t="s">
        <v>1085</v>
      </c>
      <c r="B749" s="22" t="s">
        <v>75</v>
      </c>
      <c r="C749" s="23" t="s">
        <v>59</v>
      </c>
      <c r="D749" s="24" t="n">
        <v>4077.64</v>
      </c>
      <c r="E749" s="25"/>
      <c r="F749" s="23" t="s">
        <v>30</v>
      </c>
      <c r="G749" s="26" t="n">
        <f aca="false">'COMPOSIÇÃO DO BDI'!$C$24</f>
        <v>0</v>
      </c>
      <c r="H749" s="27" t="n">
        <f aca="false">ROUND(E749*(1+G749),2)</f>
        <v>0</v>
      </c>
      <c r="I749" s="27" t="n">
        <f aca="false">ROUND(D749*H749,2)</f>
        <v>0</v>
      </c>
    </row>
    <row r="750" customFormat="false" ht="15" hidden="false" customHeight="true" outlineLevel="0" collapsed="false">
      <c r="A750" s="19" t="s">
        <v>1086</v>
      </c>
      <c r="B750" s="19" t="s">
        <v>77</v>
      </c>
      <c r="C750" s="20"/>
      <c r="D750" s="20"/>
      <c r="E750" s="20"/>
      <c r="F750" s="20"/>
      <c r="G750" s="20"/>
      <c r="H750" s="20"/>
      <c r="I750" s="21" t="n">
        <f aca="false">SUBTOTAL(9,I751:I753)</f>
        <v>0</v>
      </c>
    </row>
    <row r="751" customFormat="false" ht="40.5" hidden="false" customHeight="true" outlineLevel="0" collapsed="false">
      <c r="A751" s="28" t="s">
        <v>1087</v>
      </c>
      <c r="B751" s="28" t="s">
        <v>79</v>
      </c>
      <c r="C751" s="29" t="s">
        <v>59</v>
      </c>
      <c r="D751" s="30" t="n">
        <v>195.9</v>
      </c>
      <c r="E751" s="25"/>
      <c r="F751" s="29" t="s">
        <v>30</v>
      </c>
      <c r="G751" s="31" t="n">
        <f aca="false">'COMPOSIÇÃO DO BDI'!$C$24</f>
        <v>0</v>
      </c>
      <c r="H751" s="32" t="n">
        <f aca="false">ROUND(E751*(1+G751),2)</f>
        <v>0</v>
      </c>
      <c r="I751" s="32" t="n">
        <f aca="false">ROUND(D751*H751,2)</f>
        <v>0</v>
      </c>
    </row>
    <row r="752" customFormat="false" ht="27.75" hidden="false" customHeight="true" outlineLevel="0" collapsed="false">
      <c r="A752" s="22" t="s">
        <v>1088</v>
      </c>
      <c r="B752" s="22" t="s">
        <v>81</v>
      </c>
      <c r="C752" s="23" t="s">
        <v>82</v>
      </c>
      <c r="D752" s="24" t="n">
        <v>861.95</v>
      </c>
      <c r="E752" s="25"/>
      <c r="F752" s="23" t="s">
        <v>30</v>
      </c>
      <c r="G752" s="26" t="n">
        <f aca="false">'COMPOSIÇÃO DO BDI'!$C$24</f>
        <v>0</v>
      </c>
      <c r="H752" s="27" t="n">
        <f aca="false">ROUND(E752*(1+G752),2)</f>
        <v>0</v>
      </c>
      <c r="I752" s="27" t="n">
        <f aca="false">ROUND(D752*H752,2)</f>
        <v>0</v>
      </c>
    </row>
    <row r="753" customFormat="false" ht="15" hidden="false" customHeight="true" outlineLevel="0" collapsed="false">
      <c r="A753" s="28" t="s">
        <v>1089</v>
      </c>
      <c r="B753" s="28" t="s">
        <v>84</v>
      </c>
      <c r="C753" s="29" t="s">
        <v>59</v>
      </c>
      <c r="D753" s="30" t="n">
        <v>195.9</v>
      </c>
      <c r="E753" s="25"/>
      <c r="F753" s="29" t="s">
        <v>30</v>
      </c>
      <c r="G753" s="31" t="n">
        <f aca="false">'COMPOSIÇÃO DO BDI'!$C$24</f>
        <v>0</v>
      </c>
      <c r="H753" s="32" t="n">
        <f aca="false">ROUND(E753*(1+G753),2)</f>
        <v>0</v>
      </c>
      <c r="I753" s="32" t="n">
        <f aca="false">ROUND(D753*H753,2)</f>
        <v>0</v>
      </c>
    </row>
    <row r="754" customFormat="false" ht="15" hidden="false" customHeight="true" outlineLevel="0" collapsed="false">
      <c r="A754" s="16" t="s">
        <v>1090</v>
      </c>
      <c r="B754" s="16" t="s">
        <v>86</v>
      </c>
      <c r="C754" s="17"/>
      <c r="D754" s="17"/>
      <c r="E754" s="17"/>
      <c r="F754" s="17"/>
      <c r="G754" s="17"/>
      <c r="H754" s="17"/>
      <c r="I754" s="18" t="n">
        <f aca="false">SUBTOTAL(9,I755:I760)</f>
        <v>0</v>
      </c>
    </row>
    <row r="755" customFormat="false" ht="15" hidden="false" customHeight="true" outlineLevel="0" collapsed="false">
      <c r="A755" s="19" t="s">
        <v>1091</v>
      </c>
      <c r="B755" s="19" t="s">
        <v>88</v>
      </c>
      <c r="C755" s="20"/>
      <c r="D755" s="20"/>
      <c r="E755" s="20"/>
      <c r="F755" s="20"/>
      <c r="G755" s="20"/>
      <c r="H755" s="20"/>
      <c r="I755" s="21" t="n">
        <f aca="false">SUBTOTAL(9,I756:I758)</f>
        <v>0</v>
      </c>
    </row>
    <row r="756" customFormat="false" ht="40.5" hidden="false" customHeight="true" outlineLevel="0" collapsed="false">
      <c r="A756" s="22" t="s">
        <v>1092</v>
      </c>
      <c r="B756" s="22" t="s">
        <v>90</v>
      </c>
      <c r="C756" s="23" t="s">
        <v>46</v>
      </c>
      <c r="D756" s="24" t="n">
        <v>108</v>
      </c>
      <c r="E756" s="25"/>
      <c r="F756" s="23" t="s">
        <v>30</v>
      </c>
      <c r="G756" s="26" t="n">
        <f aca="false">'COMPOSIÇÃO DO BDI'!$C$24</f>
        <v>0</v>
      </c>
      <c r="H756" s="27" t="n">
        <f aca="false">ROUND(E756*(1+G756),2)</f>
        <v>0</v>
      </c>
      <c r="I756" s="27" t="n">
        <f aca="false">ROUND(D756*H756,2)</f>
        <v>0</v>
      </c>
    </row>
    <row r="757" customFormat="false" ht="40.5" hidden="false" customHeight="true" outlineLevel="0" collapsed="false">
      <c r="A757" s="28" t="s">
        <v>1093</v>
      </c>
      <c r="B757" s="28" t="s">
        <v>92</v>
      </c>
      <c r="C757" s="29" t="s">
        <v>46</v>
      </c>
      <c r="D757" s="30" t="n">
        <v>219.88</v>
      </c>
      <c r="E757" s="25"/>
      <c r="F757" s="29" t="s">
        <v>30</v>
      </c>
      <c r="G757" s="31" t="n">
        <f aca="false">'COMPOSIÇÃO DO BDI'!$C$24</f>
        <v>0</v>
      </c>
      <c r="H757" s="32" t="n">
        <f aca="false">ROUND(E757*(1+G757),2)</f>
        <v>0</v>
      </c>
      <c r="I757" s="32" t="n">
        <f aca="false">ROUND(D757*H757,2)</f>
        <v>0</v>
      </c>
    </row>
    <row r="758" customFormat="false" ht="40.5" hidden="false" customHeight="true" outlineLevel="0" collapsed="false">
      <c r="A758" s="22" t="s">
        <v>1094</v>
      </c>
      <c r="B758" s="22" t="s">
        <v>94</v>
      </c>
      <c r="C758" s="23" t="s">
        <v>46</v>
      </c>
      <c r="D758" s="24" t="n">
        <v>5547.78</v>
      </c>
      <c r="E758" s="25"/>
      <c r="F758" s="23" t="s">
        <v>30</v>
      </c>
      <c r="G758" s="26" t="n">
        <f aca="false">'COMPOSIÇÃO DO BDI'!$C$24</f>
        <v>0</v>
      </c>
      <c r="H758" s="27" t="n">
        <f aca="false">ROUND(E758*(1+G758),2)</f>
        <v>0</v>
      </c>
      <c r="I758" s="27" t="n">
        <f aca="false">ROUND(D758*H758,2)</f>
        <v>0</v>
      </c>
    </row>
    <row r="759" customFormat="false" ht="15" hidden="false" customHeight="true" outlineLevel="0" collapsed="false">
      <c r="A759" s="19" t="s">
        <v>1095</v>
      </c>
      <c r="B759" s="19" t="s">
        <v>1096</v>
      </c>
      <c r="C759" s="20"/>
      <c r="D759" s="20"/>
      <c r="E759" s="20"/>
      <c r="F759" s="20"/>
      <c r="G759" s="20"/>
      <c r="H759" s="20"/>
      <c r="I759" s="21" t="n">
        <f aca="false">SUBTOTAL(9,I760:I760)</f>
        <v>0</v>
      </c>
    </row>
    <row r="760" customFormat="false" ht="15" hidden="false" customHeight="true" outlineLevel="0" collapsed="false">
      <c r="A760" s="28" t="s">
        <v>1097</v>
      </c>
      <c r="B760" s="28" t="s">
        <v>1098</v>
      </c>
      <c r="C760" s="29" t="s">
        <v>46</v>
      </c>
      <c r="D760" s="30" t="n">
        <v>6</v>
      </c>
      <c r="E760" s="25"/>
      <c r="F760" s="29" t="s">
        <v>30</v>
      </c>
      <c r="G760" s="31" t="n">
        <f aca="false">'COMPOSIÇÃO DO BDI'!$C$24</f>
        <v>0</v>
      </c>
      <c r="H760" s="32" t="n">
        <f aca="false">ROUND(E760*(1+G760),2)</f>
        <v>0</v>
      </c>
      <c r="I760" s="32" t="n">
        <f aca="false">ROUND(D760*H760,2)</f>
        <v>0</v>
      </c>
    </row>
    <row r="761" customFormat="false" ht="15" hidden="false" customHeight="true" outlineLevel="0" collapsed="false">
      <c r="A761" s="16" t="s">
        <v>1099</v>
      </c>
      <c r="B761" s="16" t="s">
        <v>96</v>
      </c>
      <c r="C761" s="17"/>
      <c r="D761" s="17"/>
      <c r="E761" s="17"/>
      <c r="F761" s="17"/>
      <c r="G761" s="17"/>
      <c r="H761" s="17"/>
      <c r="I761" s="18" t="n">
        <f aca="false">SUBTOTAL(9,I762:I768)</f>
        <v>0</v>
      </c>
    </row>
    <row r="762" customFormat="false" ht="15" hidden="false" customHeight="true" outlineLevel="0" collapsed="false">
      <c r="A762" s="19" t="s">
        <v>1100</v>
      </c>
      <c r="B762" s="19" t="s">
        <v>98</v>
      </c>
      <c r="C762" s="20"/>
      <c r="D762" s="20"/>
      <c r="E762" s="20"/>
      <c r="F762" s="20"/>
      <c r="G762" s="20"/>
      <c r="H762" s="20"/>
      <c r="I762" s="21" t="n">
        <f aca="false">SUBTOTAL(9,I763:I763)</f>
        <v>0</v>
      </c>
    </row>
    <row r="763" customFormat="false" ht="15" hidden="false" customHeight="true" outlineLevel="0" collapsed="false">
      <c r="A763" s="22" t="s">
        <v>1101</v>
      </c>
      <c r="B763" s="22" t="s">
        <v>100</v>
      </c>
      <c r="C763" s="23" t="s">
        <v>59</v>
      </c>
      <c r="D763" s="24" t="n">
        <v>105.84</v>
      </c>
      <c r="E763" s="25"/>
      <c r="F763" s="23" t="s">
        <v>30</v>
      </c>
      <c r="G763" s="26" t="n">
        <f aca="false">'COMPOSIÇÃO DO BDI'!$C$24</f>
        <v>0</v>
      </c>
      <c r="H763" s="27" t="n">
        <f aca="false">ROUND(E763*(1+G763),2)</f>
        <v>0</v>
      </c>
      <c r="I763" s="27" t="n">
        <f aca="false">ROUND(D763*H763,2)</f>
        <v>0</v>
      </c>
    </row>
    <row r="764" customFormat="false" ht="15" hidden="false" customHeight="true" outlineLevel="0" collapsed="false">
      <c r="A764" s="19" t="s">
        <v>1102</v>
      </c>
      <c r="B764" s="19" t="s">
        <v>102</v>
      </c>
      <c r="C764" s="20"/>
      <c r="D764" s="20"/>
      <c r="E764" s="20"/>
      <c r="F764" s="20"/>
      <c r="G764" s="20"/>
      <c r="H764" s="20"/>
      <c r="I764" s="21" t="n">
        <f aca="false">SUBTOTAL(9,I765:I768)</f>
        <v>0</v>
      </c>
    </row>
    <row r="765" customFormat="false" ht="27.75" hidden="false" customHeight="true" outlineLevel="0" collapsed="false">
      <c r="A765" s="28" t="s">
        <v>1103</v>
      </c>
      <c r="B765" s="28" t="s">
        <v>104</v>
      </c>
      <c r="C765" s="29" t="s">
        <v>105</v>
      </c>
      <c r="D765" s="30" t="n">
        <v>3</v>
      </c>
      <c r="E765" s="25"/>
      <c r="F765" s="29" t="s">
        <v>30</v>
      </c>
      <c r="G765" s="31" t="n">
        <f aca="false">'COMPOSIÇÃO DO BDI'!$C$24</f>
        <v>0</v>
      </c>
      <c r="H765" s="32" t="n">
        <f aca="false">ROUND(E765*(1+G765),2)</f>
        <v>0</v>
      </c>
      <c r="I765" s="32" t="n">
        <f aca="false">ROUND(D765*H765,2)</f>
        <v>0</v>
      </c>
    </row>
    <row r="766" customFormat="false" ht="27.75" hidden="false" customHeight="true" outlineLevel="0" collapsed="false">
      <c r="A766" s="22" t="s">
        <v>1104</v>
      </c>
      <c r="B766" s="22" t="s">
        <v>107</v>
      </c>
      <c r="C766" s="23" t="s">
        <v>105</v>
      </c>
      <c r="D766" s="24" t="n">
        <v>14</v>
      </c>
      <c r="E766" s="25"/>
      <c r="F766" s="23" t="s">
        <v>30</v>
      </c>
      <c r="G766" s="26" t="n">
        <f aca="false">'COMPOSIÇÃO DO BDI'!$C$24</f>
        <v>0</v>
      </c>
      <c r="H766" s="27" t="n">
        <f aca="false">ROUND(E766*(1+G766),2)</f>
        <v>0</v>
      </c>
      <c r="I766" s="27" t="n">
        <f aca="false">ROUND(D766*H766,2)</f>
        <v>0</v>
      </c>
    </row>
    <row r="767" customFormat="false" ht="27.75" hidden="false" customHeight="true" outlineLevel="0" collapsed="false">
      <c r="A767" s="28" t="s">
        <v>1105</v>
      </c>
      <c r="B767" s="28" t="s">
        <v>109</v>
      </c>
      <c r="C767" s="29" t="s">
        <v>29</v>
      </c>
      <c r="D767" s="30" t="n">
        <v>0.71</v>
      </c>
      <c r="E767" s="25"/>
      <c r="F767" s="29" t="s">
        <v>30</v>
      </c>
      <c r="G767" s="31" t="n">
        <f aca="false">'COMPOSIÇÃO DO BDI'!$C$24</f>
        <v>0</v>
      </c>
      <c r="H767" s="32" t="n">
        <f aca="false">ROUND(E767*(1+G767),2)</f>
        <v>0</v>
      </c>
      <c r="I767" s="32" t="n">
        <f aca="false">ROUND(D767*H767,2)</f>
        <v>0</v>
      </c>
    </row>
    <row r="768" customFormat="false" ht="27.75" hidden="false" customHeight="true" outlineLevel="0" collapsed="false">
      <c r="A768" s="22" t="s">
        <v>1106</v>
      </c>
      <c r="B768" s="22" t="s">
        <v>111</v>
      </c>
      <c r="C768" s="23" t="s">
        <v>29</v>
      </c>
      <c r="D768" s="24" t="n">
        <v>41.78</v>
      </c>
      <c r="E768" s="25"/>
      <c r="F768" s="23" t="s">
        <v>30</v>
      </c>
      <c r="G768" s="26" t="n">
        <f aca="false">'COMPOSIÇÃO DO BDI'!$C$24</f>
        <v>0</v>
      </c>
      <c r="H768" s="27" t="n">
        <f aca="false">ROUND(E768*(1+G768),2)</f>
        <v>0</v>
      </c>
      <c r="I768" s="27" t="n">
        <f aca="false">ROUND(D768*H768,2)</f>
        <v>0</v>
      </c>
    </row>
    <row r="769" customFormat="false" ht="15" hidden="false" customHeight="true" outlineLevel="0" collapsed="false">
      <c r="A769" s="16" t="s">
        <v>1107</v>
      </c>
      <c r="B769" s="16" t="s">
        <v>225</v>
      </c>
      <c r="C769" s="17"/>
      <c r="D769" s="17"/>
      <c r="E769" s="17"/>
      <c r="F769" s="17"/>
      <c r="G769" s="17"/>
      <c r="H769" s="17"/>
      <c r="I769" s="18" t="n">
        <f aca="false">SUBTOTAL(9,I770:I780)</f>
        <v>0</v>
      </c>
    </row>
    <row r="770" customFormat="false" ht="15" hidden="false" customHeight="true" outlineLevel="0" collapsed="false">
      <c r="A770" s="19" t="s">
        <v>1108</v>
      </c>
      <c r="B770" s="19" t="s">
        <v>115</v>
      </c>
      <c r="C770" s="20"/>
      <c r="D770" s="20"/>
      <c r="E770" s="20"/>
      <c r="F770" s="20"/>
      <c r="G770" s="20"/>
      <c r="H770" s="20"/>
      <c r="I770" s="21" t="n">
        <f aca="false">SUBTOTAL(9,I771:I771)</f>
        <v>0</v>
      </c>
    </row>
    <row r="771" customFormat="false" ht="27.75" hidden="false" customHeight="true" outlineLevel="0" collapsed="false">
      <c r="A771" s="28" t="s">
        <v>1109</v>
      </c>
      <c r="B771" s="28" t="s">
        <v>119</v>
      </c>
      <c r="C771" s="29" t="s">
        <v>29</v>
      </c>
      <c r="D771" s="30" t="n">
        <v>716.76</v>
      </c>
      <c r="E771" s="25"/>
      <c r="F771" s="29" t="s">
        <v>30</v>
      </c>
      <c r="G771" s="31" t="n">
        <f aca="false">'COMPOSIÇÃO DO BDI'!$C$24</f>
        <v>0</v>
      </c>
      <c r="H771" s="32" t="n">
        <f aca="false">ROUND(E771*(1+G771),2)</f>
        <v>0</v>
      </c>
      <c r="I771" s="32" t="n">
        <f aca="false">ROUND(D771*H771,2)</f>
        <v>0</v>
      </c>
    </row>
    <row r="772" customFormat="false" ht="15" hidden="false" customHeight="true" outlineLevel="0" collapsed="false">
      <c r="A772" s="19" t="s">
        <v>1110</v>
      </c>
      <c r="B772" s="19" t="s">
        <v>1111</v>
      </c>
      <c r="C772" s="20"/>
      <c r="D772" s="20"/>
      <c r="E772" s="20"/>
      <c r="F772" s="20"/>
      <c r="G772" s="20"/>
      <c r="H772" s="20"/>
      <c r="I772" s="21" t="n">
        <f aca="false">SUBTOTAL(9,I773:I773)</f>
        <v>0</v>
      </c>
    </row>
    <row r="773" customFormat="false" ht="15" hidden="false" customHeight="true" outlineLevel="0" collapsed="false">
      <c r="A773" s="22" t="s">
        <v>1112</v>
      </c>
      <c r="B773" s="22" t="s">
        <v>123</v>
      </c>
      <c r="C773" s="23" t="s">
        <v>29</v>
      </c>
      <c r="D773" s="24" t="n">
        <v>1.8</v>
      </c>
      <c r="E773" s="25"/>
      <c r="F773" s="23" t="s">
        <v>30</v>
      </c>
      <c r="G773" s="26" t="n">
        <f aca="false">'COMPOSIÇÃO DO BDI'!$C$24</f>
        <v>0</v>
      </c>
      <c r="H773" s="27" t="n">
        <f aca="false">ROUND(E773*(1+G773),2)</f>
        <v>0</v>
      </c>
      <c r="I773" s="27" t="n">
        <f aca="false">ROUND(D773*H773,2)</f>
        <v>0</v>
      </c>
    </row>
    <row r="774" customFormat="false" ht="15" hidden="false" customHeight="true" outlineLevel="0" collapsed="false">
      <c r="A774" s="19" t="s">
        <v>1113</v>
      </c>
      <c r="B774" s="19" t="s">
        <v>125</v>
      </c>
      <c r="C774" s="20"/>
      <c r="D774" s="20"/>
      <c r="E774" s="20"/>
      <c r="F774" s="20"/>
      <c r="G774" s="20"/>
      <c r="H774" s="20"/>
      <c r="I774" s="21" t="n">
        <f aca="false">SUBTOTAL(9,I775:I775)</f>
        <v>0</v>
      </c>
    </row>
    <row r="775" customFormat="false" ht="15" hidden="false" customHeight="true" outlineLevel="0" collapsed="false">
      <c r="A775" s="28" t="s">
        <v>1114</v>
      </c>
      <c r="B775" s="28" t="s">
        <v>127</v>
      </c>
      <c r="C775" s="29" t="s">
        <v>128</v>
      </c>
      <c r="D775" s="30" t="n">
        <v>17</v>
      </c>
      <c r="E775" s="25"/>
      <c r="F775" s="29" t="s">
        <v>30</v>
      </c>
      <c r="G775" s="31" t="n">
        <f aca="false">'COMPOSIÇÃO DO BDI'!$C$24</f>
        <v>0</v>
      </c>
      <c r="H775" s="32" t="n">
        <f aca="false">ROUND(E775*(1+G775),2)</f>
        <v>0</v>
      </c>
      <c r="I775" s="32" t="n">
        <f aca="false">ROUND(D775*H775,2)</f>
        <v>0</v>
      </c>
    </row>
    <row r="776" customFormat="false" ht="15" hidden="false" customHeight="true" outlineLevel="0" collapsed="false">
      <c r="A776" s="19" t="s">
        <v>1115</v>
      </c>
      <c r="B776" s="19" t="s">
        <v>130</v>
      </c>
      <c r="C776" s="20"/>
      <c r="D776" s="20"/>
      <c r="E776" s="20"/>
      <c r="F776" s="20"/>
      <c r="G776" s="20"/>
      <c r="H776" s="20"/>
      <c r="I776" s="21" t="n">
        <f aca="false">SUBTOTAL(9,I777:I777)</f>
        <v>0</v>
      </c>
    </row>
    <row r="777" customFormat="false" ht="27.75" hidden="false" customHeight="true" outlineLevel="0" collapsed="false">
      <c r="A777" s="22" t="s">
        <v>1116</v>
      </c>
      <c r="B777" s="22" t="s">
        <v>135</v>
      </c>
      <c r="C777" s="23" t="s">
        <v>133</v>
      </c>
      <c r="D777" s="24" t="n">
        <v>0.79</v>
      </c>
      <c r="E777" s="25"/>
      <c r="F777" s="23" t="s">
        <v>30</v>
      </c>
      <c r="G777" s="26" t="n">
        <f aca="false">'COMPOSIÇÃO DO BDI'!$C$24</f>
        <v>0</v>
      </c>
      <c r="H777" s="27" t="n">
        <f aca="false">ROUND(E777*(1+G777),2)</f>
        <v>0</v>
      </c>
      <c r="I777" s="27" t="n">
        <f aca="false">ROUND(D777*H777,2)</f>
        <v>0</v>
      </c>
    </row>
    <row r="778" customFormat="false" ht="15" hidden="false" customHeight="true" outlineLevel="0" collapsed="false">
      <c r="A778" s="19" t="s">
        <v>1117</v>
      </c>
      <c r="B778" s="19" t="s">
        <v>137</v>
      </c>
      <c r="C778" s="20"/>
      <c r="D778" s="20"/>
      <c r="E778" s="20"/>
      <c r="F778" s="20"/>
      <c r="G778" s="20"/>
      <c r="H778" s="20"/>
      <c r="I778" s="21" t="n">
        <f aca="false">SUBTOTAL(9,I779:I780)</f>
        <v>0</v>
      </c>
    </row>
    <row r="779" customFormat="false" ht="15" hidden="false" customHeight="true" outlineLevel="0" collapsed="false">
      <c r="A779" s="28" t="s">
        <v>1118</v>
      </c>
      <c r="B779" s="28" t="s">
        <v>139</v>
      </c>
      <c r="C779" s="29" t="s">
        <v>140</v>
      </c>
      <c r="D779" s="30" t="n">
        <v>0.26</v>
      </c>
      <c r="E779" s="25"/>
      <c r="F779" s="29" t="s">
        <v>30</v>
      </c>
      <c r="G779" s="31" t="n">
        <f aca="false">'COMPOSIÇÃO DO BDI'!$C$24</f>
        <v>0</v>
      </c>
      <c r="H779" s="32" t="n">
        <f aca="false">ROUND(E779*(1+G779),2)</f>
        <v>0</v>
      </c>
      <c r="I779" s="32" t="n">
        <f aca="false">ROUND(D779*H779,2)</f>
        <v>0</v>
      </c>
    </row>
    <row r="780" customFormat="false" ht="15" hidden="false" customHeight="true" outlineLevel="0" collapsed="false">
      <c r="A780" s="22" t="s">
        <v>1119</v>
      </c>
      <c r="B780" s="22" t="s">
        <v>142</v>
      </c>
      <c r="C780" s="23" t="s">
        <v>143</v>
      </c>
      <c r="D780" s="24" t="n">
        <v>2.63</v>
      </c>
      <c r="E780" s="25"/>
      <c r="F780" s="23" t="s">
        <v>30</v>
      </c>
      <c r="G780" s="26" t="n">
        <f aca="false">'COMPOSIÇÃO DO BDI'!$C$24</f>
        <v>0</v>
      </c>
      <c r="H780" s="27" t="n">
        <f aca="false">ROUND(E780*(1+G780),2)</f>
        <v>0</v>
      </c>
      <c r="I780" s="27" t="n">
        <f aca="false">ROUND(D780*H780,2)</f>
        <v>0</v>
      </c>
    </row>
    <row r="781" customFormat="false" ht="15" hidden="false" customHeight="true" outlineLevel="0" collapsed="false">
      <c r="A781" s="16" t="s">
        <v>1120</v>
      </c>
      <c r="B781" s="16" t="s">
        <v>145</v>
      </c>
      <c r="C781" s="17"/>
      <c r="D781" s="17"/>
      <c r="E781" s="17"/>
      <c r="F781" s="17"/>
      <c r="G781" s="17"/>
      <c r="H781" s="17"/>
      <c r="I781" s="18" t="n">
        <f aca="false">SUBTOTAL(9,I782:I793)</f>
        <v>0</v>
      </c>
    </row>
    <row r="782" customFormat="false" ht="15" hidden="false" customHeight="true" outlineLevel="0" collapsed="false">
      <c r="A782" s="19" t="s">
        <v>1121</v>
      </c>
      <c r="B782" s="19" t="s">
        <v>1122</v>
      </c>
      <c r="C782" s="20"/>
      <c r="D782" s="20"/>
      <c r="E782" s="20"/>
      <c r="F782" s="20"/>
      <c r="G782" s="20"/>
      <c r="H782" s="20"/>
      <c r="I782" s="21" t="n">
        <f aca="false">SUBTOTAL(9,I783:I783)</f>
        <v>0</v>
      </c>
    </row>
    <row r="783" customFormat="false" ht="15" hidden="false" customHeight="true" outlineLevel="0" collapsed="false">
      <c r="A783" s="28" t="s">
        <v>1123</v>
      </c>
      <c r="B783" s="28" t="s">
        <v>1124</v>
      </c>
      <c r="C783" s="29" t="s">
        <v>46</v>
      </c>
      <c r="D783" s="30" t="n">
        <v>483</v>
      </c>
      <c r="E783" s="25"/>
      <c r="F783" s="29" t="s">
        <v>30</v>
      </c>
      <c r="G783" s="31" t="n">
        <f aca="false">'COMPOSIÇÃO DO BDI'!$C$24</f>
        <v>0</v>
      </c>
      <c r="H783" s="32" t="n">
        <f aca="false">ROUND(E783*(1+G783),2)</f>
        <v>0</v>
      </c>
      <c r="I783" s="32" t="n">
        <f aca="false">ROUND(D783*H783,2)</f>
        <v>0</v>
      </c>
    </row>
    <row r="784" customFormat="false" ht="15" hidden="false" customHeight="true" outlineLevel="0" collapsed="false">
      <c r="A784" s="19" t="s">
        <v>1125</v>
      </c>
      <c r="B784" s="19" t="s">
        <v>147</v>
      </c>
      <c r="C784" s="20"/>
      <c r="D784" s="20"/>
      <c r="E784" s="20"/>
      <c r="F784" s="20"/>
      <c r="G784" s="20"/>
      <c r="H784" s="20"/>
      <c r="I784" s="21" t="n">
        <f aca="false">SUBTOTAL(9,I785:I787)</f>
        <v>0</v>
      </c>
    </row>
    <row r="785" customFormat="false" ht="15" hidden="false" customHeight="true" outlineLevel="0" collapsed="false">
      <c r="A785" s="22" t="s">
        <v>1126</v>
      </c>
      <c r="B785" s="22" t="s">
        <v>149</v>
      </c>
      <c r="C785" s="23" t="s">
        <v>29</v>
      </c>
      <c r="D785" s="24" t="n">
        <v>999.12</v>
      </c>
      <c r="E785" s="25"/>
      <c r="F785" s="23" t="s">
        <v>30</v>
      </c>
      <c r="G785" s="26" t="n">
        <f aca="false">'COMPOSIÇÃO DO BDI'!$C$24</f>
        <v>0</v>
      </c>
      <c r="H785" s="27" t="n">
        <f aca="false">ROUND(E785*(1+G785),2)</f>
        <v>0</v>
      </c>
      <c r="I785" s="27" t="n">
        <f aca="false">ROUND(D785*H785,2)</f>
        <v>0</v>
      </c>
    </row>
    <row r="786" customFormat="false" ht="15" hidden="false" customHeight="true" outlineLevel="0" collapsed="false">
      <c r="A786" s="28" t="s">
        <v>1127</v>
      </c>
      <c r="B786" s="28" t="s">
        <v>151</v>
      </c>
      <c r="C786" s="29" t="s">
        <v>46</v>
      </c>
      <c r="D786" s="30" t="n">
        <v>817.55</v>
      </c>
      <c r="E786" s="25"/>
      <c r="F786" s="29" t="s">
        <v>30</v>
      </c>
      <c r="G786" s="31" t="n">
        <f aca="false">'COMPOSIÇÃO DO BDI'!$C$24</f>
        <v>0</v>
      </c>
      <c r="H786" s="32" t="n">
        <f aca="false">ROUND(E786*(1+G786),2)</f>
        <v>0</v>
      </c>
      <c r="I786" s="32" t="n">
        <f aca="false">ROUND(D786*H786,2)</f>
        <v>0</v>
      </c>
    </row>
    <row r="787" customFormat="false" ht="27.75" hidden="false" customHeight="true" outlineLevel="0" collapsed="false">
      <c r="A787" s="22" t="s">
        <v>1128</v>
      </c>
      <c r="B787" s="22" t="s">
        <v>153</v>
      </c>
      <c r="C787" s="23" t="s">
        <v>59</v>
      </c>
      <c r="D787" s="24" t="n">
        <v>40.88</v>
      </c>
      <c r="E787" s="25"/>
      <c r="F787" s="23" t="s">
        <v>30</v>
      </c>
      <c r="G787" s="26" t="n">
        <f aca="false">'COMPOSIÇÃO DO BDI'!$C$24</f>
        <v>0</v>
      </c>
      <c r="H787" s="27" t="n">
        <f aca="false">ROUND(E787*(1+G787),2)</f>
        <v>0</v>
      </c>
      <c r="I787" s="27" t="n">
        <f aca="false">ROUND(D787*H787,2)</f>
        <v>0</v>
      </c>
    </row>
    <row r="788" customFormat="false" ht="15" hidden="false" customHeight="true" outlineLevel="0" collapsed="false">
      <c r="A788" s="19" t="s">
        <v>1129</v>
      </c>
      <c r="B788" s="19" t="s">
        <v>155</v>
      </c>
      <c r="C788" s="20"/>
      <c r="D788" s="20"/>
      <c r="E788" s="20"/>
      <c r="F788" s="20"/>
      <c r="G788" s="20"/>
      <c r="H788" s="20"/>
      <c r="I788" s="21" t="n">
        <f aca="false">SUBTOTAL(9,I789:I793)</f>
        <v>0</v>
      </c>
    </row>
    <row r="789" customFormat="false" ht="15" hidden="false" customHeight="true" outlineLevel="0" collapsed="false">
      <c r="A789" s="28" t="s">
        <v>1130</v>
      </c>
      <c r="B789" s="28" t="s">
        <v>157</v>
      </c>
      <c r="C789" s="29" t="s">
        <v>59</v>
      </c>
      <c r="D789" s="30" t="n">
        <v>81.76</v>
      </c>
      <c r="E789" s="25"/>
      <c r="F789" s="29" t="s">
        <v>30</v>
      </c>
      <c r="G789" s="31" t="n">
        <f aca="false">'COMPOSIÇÃO DO BDI'!$C$24</f>
        <v>0</v>
      </c>
      <c r="H789" s="32" t="n">
        <f aca="false">ROUND(E789*(1+G789),2)</f>
        <v>0</v>
      </c>
      <c r="I789" s="32" t="n">
        <f aca="false">ROUND(D789*H789,2)</f>
        <v>0</v>
      </c>
    </row>
    <row r="790" customFormat="false" ht="15" hidden="false" customHeight="true" outlineLevel="0" collapsed="false">
      <c r="A790" s="22" t="s">
        <v>1131</v>
      </c>
      <c r="B790" s="22" t="s">
        <v>159</v>
      </c>
      <c r="C790" s="23" t="s">
        <v>46</v>
      </c>
      <c r="D790" s="24" t="n">
        <v>817.55</v>
      </c>
      <c r="E790" s="25"/>
      <c r="F790" s="23" t="s">
        <v>30</v>
      </c>
      <c r="G790" s="26" t="n">
        <f aca="false">'COMPOSIÇÃO DO BDI'!$C$24</f>
        <v>0</v>
      </c>
      <c r="H790" s="27" t="n">
        <f aca="false">ROUND(E790*(1+G790),2)</f>
        <v>0</v>
      </c>
      <c r="I790" s="27" t="n">
        <f aca="false">ROUND(D790*H790,2)</f>
        <v>0</v>
      </c>
    </row>
    <row r="791" customFormat="false" ht="15" hidden="false" customHeight="true" outlineLevel="0" collapsed="false">
      <c r="A791" s="28" t="s">
        <v>1132</v>
      </c>
      <c r="B791" s="28" t="s">
        <v>161</v>
      </c>
      <c r="C791" s="29" t="s">
        <v>46</v>
      </c>
      <c r="D791" s="30" t="n">
        <v>817.55</v>
      </c>
      <c r="E791" s="25"/>
      <c r="F791" s="29" t="s">
        <v>30</v>
      </c>
      <c r="G791" s="31" t="n">
        <f aca="false">'COMPOSIÇÃO DO BDI'!$C$24</f>
        <v>0</v>
      </c>
      <c r="H791" s="32" t="n">
        <f aca="false">ROUND(E791*(1+G791),2)</f>
        <v>0</v>
      </c>
      <c r="I791" s="32" t="n">
        <f aca="false">ROUND(D791*H791,2)</f>
        <v>0</v>
      </c>
    </row>
    <row r="792" customFormat="false" ht="27.75" hidden="false" customHeight="true" outlineLevel="0" collapsed="false">
      <c r="A792" s="22" t="s">
        <v>1133</v>
      </c>
      <c r="B792" s="22" t="s">
        <v>163</v>
      </c>
      <c r="C792" s="23" t="s">
        <v>82</v>
      </c>
      <c r="D792" s="24" t="n">
        <v>682.7</v>
      </c>
      <c r="E792" s="25"/>
      <c r="F792" s="23" t="s">
        <v>30</v>
      </c>
      <c r="G792" s="26" t="n">
        <f aca="false">'COMPOSIÇÃO DO BDI'!$C$24</f>
        <v>0</v>
      </c>
      <c r="H792" s="27" t="n">
        <f aca="false">ROUND(E792*(1+G792),2)</f>
        <v>0</v>
      </c>
      <c r="I792" s="27" t="n">
        <f aca="false">ROUND(D792*H792,2)</f>
        <v>0</v>
      </c>
    </row>
    <row r="793" customFormat="false" ht="27.75" hidden="false" customHeight="true" outlineLevel="0" collapsed="false">
      <c r="A793" s="28" t="s">
        <v>1134</v>
      </c>
      <c r="B793" s="28" t="s">
        <v>165</v>
      </c>
      <c r="C793" s="29" t="s">
        <v>59</v>
      </c>
      <c r="D793" s="30" t="n">
        <v>40.88</v>
      </c>
      <c r="E793" s="25"/>
      <c r="F793" s="29" t="s">
        <v>30</v>
      </c>
      <c r="G793" s="31" t="n">
        <f aca="false">'COMPOSIÇÃO DO BDI'!$C$24</f>
        <v>0</v>
      </c>
      <c r="H793" s="32" t="n">
        <f aca="false">ROUND(E793*(1+G793),2)</f>
        <v>0</v>
      </c>
      <c r="I793" s="32" t="n">
        <f aca="false">ROUND(D793*H793,2)</f>
        <v>0</v>
      </c>
    </row>
    <row r="794" customFormat="false" ht="15" hidden="false" customHeight="true" outlineLevel="0" collapsed="false">
      <c r="A794" s="16" t="s">
        <v>1135</v>
      </c>
      <c r="B794" s="16" t="s">
        <v>1136</v>
      </c>
      <c r="C794" s="17"/>
      <c r="D794" s="17"/>
      <c r="E794" s="17"/>
      <c r="F794" s="17"/>
      <c r="G794" s="17"/>
      <c r="H794" s="17"/>
      <c r="I794" s="18" t="n">
        <f aca="false">SUBTOTAL(9,I795:I802)</f>
        <v>0</v>
      </c>
    </row>
    <row r="795" customFormat="false" ht="15" hidden="false" customHeight="true" outlineLevel="0" collapsed="false">
      <c r="A795" s="19" t="s">
        <v>1137</v>
      </c>
      <c r="B795" s="19" t="s">
        <v>1138</v>
      </c>
      <c r="C795" s="20"/>
      <c r="D795" s="20"/>
      <c r="E795" s="20"/>
      <c r="F795" s="20"/>
      <c r="G795" s="20"/>
      <c r="H795" s="20"/>
      <c r="I795" s="21" t="n">
        <f aca="false">SUBTOTAL(9,I796:I802)</f>
        <v>0</v>
      </c>
    </row>
    <row r="796" customFormat="false" ht="15" hidden="false" customHeight="true" outlineLevel="0" collapsed="false">
      <c r="A796" s="22" t="s">
        <v>1139</v>
      </c>
      <c r="B796" s="22" t="s">
        <v>1140</v>
      </c>
      <c r="C796" s="23" t="s">
        <v>1141</v>
      </c>
      <c r="D796" s="24" t="n">
        <v>1</v>
      </c>
      <c r="E796" s="25"/>
      <c r="F796" s="23" t="s">
        <v>174</v>
      </c>
      <c r="G796" s="26" t="n">
        <f aca="false">'COMPOSIÇÃO DO BDI'!$D$24</f>
        <v>0</v>
      </c>
      <c r="H796" s="27" t="n">
        <f aca="false">ROUND(E796*(1+G796),2)</f>
        <v>0</v>
      </c>
      <c r="I796" s="27" t="n">
        <f aca="false">ROUND(D796*H796,2)</f>
        <v>0</v>
      </c>
    </row>
    <row r="797" customFormat="false" ht="27.75" hidden="false" customHeight="true" outlineLevel="0" collapsed="false">
      <c r="A797" s="28" t="s">
        <v>1142</v>
      </c>
      <c r="B797" s="28" t="s">
        <v>1143</v>
      </c>
      <c r="C797" s="29" t="s">
        <v>29</v>
      </c>
      <c r="D797" s="30" t="n">
        <v>45.3</v>
      </c>
      <c r="E797" s="25"/>
      <c r="F797" s="29" t="s">
        <v>174</v>
      </c>
      <c r="G797" s="31" t="n">
        <f aca="false">'COMPOSIÇÃO DO BDI'!$D$24</f>
        <v>0</v>
      </c>
      <c r="H797" s="32" t="n">
        <f aca="false">ROUND(E797*(1+G797),2)</f>
        <v>0</v>
      </c>
      <c r="I797" s="32" t="n">
        <f aca="false">ROUND(D797*H797,2)</f>
        <v>0</v>
      </c>
    </row>
    <row r="798" customFormat="false" ht="15" hidden="false" customHeight="true" outlineLevel="0" collapsed="false">
      <c r="A798" s="22" t="s">
        <v>1144</v>
      </c>
      <c r="B798" s="22" t="s">
        <v>1145</v>
      </c>
      <c r="C798" s="23" t="s">
        <v>105</v>
      </c>
      <c r="D798" s="24" t="n">
        <v>2</v>
      </c>
      <c r="E798" s="25"/>
      <c r="F798" s="23" t="s">
        <v>174</v>
      </c>
      <c r="G798" s="26" t="n">
        <f aca="false">'COMPOSIÇÃO DO BDI'!$D$24</f>
        <v>0</v>
      </c>
      <c r="H798" s="27" t="n">
        <f aca="false">ROUND(E798*(1+G798),2)</f>
        <v>0</v>
      </c>
      <c r="I798" s="27" t="n">
        <f aca="false">ROUND(D798*H798,2)</f>
        <v>0</v>
      </c>
    </row>
    <row r="799" customFormat="false" ht="15" hidden="false" customHeight="true" outlineLevel="0" collapsed="false">
      <c r="A799" s="28" t="s">
        <v>1146</v>
      </c>
      <c r="B799" s="28" t="s">
        <v>1147</v>
      </c>
      <c r="C799" s="29" t="s">
        <v>105</v>
      </c>
      <c r="D799" s="30" t="n">
        <v>2</v>
      </c>
      <c r="E799" s="25"/>
      <c r="F799" s="29" t="s">
        <v>174</v>
      </c>
      <c r="G799" s="31" t="n">
        <f aca="false">'COMPOSIÇÃO DO BDI'!$D$24</f>
        <v>0</v>
      </c>
      <c r="H799" s="32" t="n">
        <f aca="false">ROUND(E799*(1+G799),2)</f>
        <v>0</v>
      </c>
      <c r="I799" s="32" t="n">
        <f aca="false">ROUND(D799*H799,2)</f>
        <v>0</v>
      </c>
    </row>
    <row r="800" customFormat="false" ht="27.75" hidden="false" customHeight="true" outlineLevel="0" collapsed="false">
      <c r="A800" s="22" t="s">
        <v>1148</v>
      </c>
      <c r="B800" s="22" t="s">
        <v>1149</v>
      </c>
      <c r="C800" s="23" t="s">
        <v>29</v>
      </c>
      <c r="D800" s="24" t="n">
        <v>45.3</v>
      </c>
      <c r="E800" s="25"/>
      <c r="F800" s="23" t="s">
        <v>174</v>
      </c>
      <c r="G800" s="26" t="n">
        <f aca="false">'COMPOSIÇÃO DO BDI'!$D$24</f>
        <v>0</v>
      </c>
      <c r="H800" s="27" t="n">
        <f aca="false">ROUND(E800*(1+G800),2)</f>
        <v>0</v>
      </c>
      <c r="I800" s="27" t="n">
        <f aca="false">ROUND(D800*H800,2)</f>
        <v>0</v>
      </c>
    </row>
    <row r="801" customFormat="false" ht="27.75" hidden="false" customHeight="true" outlineLevel="0" collapsed="false">
      <c r="A801" s="28" t="s">
        <v>1150</v>
      </c>
      <c r="B801" s="28" t="s">
        <v>119</v>
      </c>
      <c r="C801" s="29" t="s">
        <v>29</v>
      </c>
      <c r="D801" s="30" t="n">
        <v>45.3</v>
      </c>
      <c r="E801" s="25"/>
      <c r="F801" s="29" t="s">
        <v>30</v>
      </c>
      <c r="G801" s="31" t="n">
        <f aca="false">'COMPOSIÇÃO DO BDI'!$C$24</f>
        <v>0</v>
      </c>
      <c r="H801" s="32" t="n">
        <f aca="false">ROUND(E801*(1+G801),2)</f>
        <v>0</v>
      </c>
      <c r="I801" s="32" t="n">
        <f aca="false">ROUND(D801*H801,2)</f>
        <v>0</v>
      </c>
    </row>
    <row r="802" customFormat="false" ht="15" hidden="false" customHeight="true" outlineLevel="0" collapsed="false">
      <c r="A802" s="22" t="s">
        <v>1151</v>
      </c>
      <c r="B802" s="22" t="s">
        <v>180</v>
      </c>
      <c r="C802" s="23" t="s">
        <v>29</v>
      </c>
      <c r="D802" s="24" t="n">
        <v>45.3</v>
      </c>
      <c r="E802" s="25"/>
      <c r="F802" s="23" t="s">
        <v>174</v>
      </c>
      <c r="G802" s="26" t="n">
        <f aca="false">'COMPOSIÇÃO DO BDI'!$D$24</f>
        <v>0</v>
      </c>
      <c r="H802" s="27" t="n">
        <f aca="false">ROUND(E802*(1+G802),2)</f>
        <v>0</v>
      </c>
      <c r="I802" s="27" t="n">
        <f aca="false">ROUND(D802*H802,2)</f>
        <v>0</v>
      </c>
    </row>
    <row r="803" customFormat="false" ht="15" hidden="false" customHeight="true" outlineLevel="0" collapsed="false">
      <c r="A803" s="16" t="s">
        <v>1152</v>
      </c>
      <c r="B803" s="16" t="s">
        <v>167</v>
      </c>
      <c r="C803" s="17"/>
      <c r="D803" s="17"/>
      <c r="E803" s="17"/>
      <c r="F803" s="17"/>
      <c r="G803" s="17"/>
      <c r="H803" s="17"/>
      <c r="I803" s="18" t="n">
        <f aca="false">SUBTOTAL(9,I804:I812)</f>
        <v>0</v>
      </c>
    </row>
    <row r="804" customFormat="false" ht="15" hidden="false" customHeight="true" outlineLevel="0" collapsed="false">
      <c r="A804" s="19" t="s">
        <v>1153</v>
      </c>
      <c r="B804" s="19" t="s">
        <v>1154</v>
      </c>
      <c r="C804" s="20"/>
      <c r="D804" s="20"/>
      <c r="E804" s="20"/>
      <c r="F804" s="20"/>
      <c r="G804" s="20"/>
      <c r="H804" s="20"/>
      <c r="I804" s="21" t="n">
        <f aca="false">SUBTOTAL(9,I805:I812)</f>
        <v>0</v>
      </c>
    </row>
    <row r="805" customFormat="false" ht="15" hidden="false" customHeight="true" outlineLevel="0" collapsed="false">
      <c r="A805" s="33" t="s">
        <v>1155</v>
      </c>
      <c r="B805" s="33" t="s">
        <v>171</v>
      </c>
      <c r="C805" s="34"/>
      <c r="D805" s="34"/>
      <c r="E805" s="34"/>
      <c r="F805" s="34"/>
      <c r="G805" s="34"/>
      <c r="H805" s="34"/>
      <c r="I805" s="35" t="n">
        <f aca="false">SUBTOTAL(9,I806:I806)</f>
        <v>0</v>
      </c>
    </row>
    <row r="806" customFormat="false" ht="27.75" hidden="false" customHeight="true" outlineLevel="0" collapsed="false">
      <c r="A806" s="28" t="s">
        <v>1156</v>
      </c>
      <c r="B806" s="28" t="s">
        <v>173</v>
      </c>
      <c r="C806" s="29" t="s">
        <v>128</v>
      </c>
      <c r="D806" s="30" t="n">
        <v>1</v>
      </c>
      <c r="E806" s="25"/>
      <c r="F806" s="29" t="s">
        <v>174</v>
      </c>
      <c r="G806" s="31" t="n">
        <f aca="false">'COMPOSIÇÃO DO BDI'!$D$24</f>
        <v>0</v>
      </c>
      <c r="H806" s="32" t="n">
        <f aca="false">ROUND(E806*(1+G806),2)</f>
        <v>0</v>
      </c>
      <c r="I806" s="32" t="n">
        <f aca="false">ROUND(D806*H806,2)</f>
        <v>0</v>
      </c>
    </row>
    <row r="807" customFormat="false" ht="15" hidden="false" customHeight="true" outlineLevel="0" collapsed="false">
      <c r="A807" s="33" t="s">
        <v>1157</v>
      </c>
      <c r="B807" s="33" t="s">
        <v>176</v>
      </c>
      <c r="C807" s="34"/>
      <c r="D807" s="34"/>
      <c r="E807" s="34"/>
      <c r="F807" s="34"/>
      <c r="G807" s="34"/>
      <c r="H807" s="34"/>
      <c r="I807" s="35" t="n">
        <f aca="false">SUBTOTAL(9,I808:I808)</f>
        <v>0</v>
      </c>
    </row>
    <row r="808" customFormat="false" ht="15" hidden="false" customHeight="true" outlineLevel="0" collapsed="false">
      <c r="A808" s="22" t="s">
        <v>1158</v>
      </c>
      <c r="B808" s="22" t="s">
        <v>180</v>
      </c>
      <c r="C808" s="23" t="s">
        <v>29</v>
      </c>
      <c r="D808" s="24" t="n">
        <v>744</v>
      </c>
      <c r="E808" s="25"/>
      <c r="F808" s="23" t="s">
        <v>174</v>
      </c>
      <c r="G808" s="26" t="n">
        <f aca="false">'COMPOSIÇÃO DO BDI'!$D$24</f>
        <v>0</v>
      </c>
      <c r="H808" s="27" t="n">
        <f aca="false">ROUND(E808*(1+G808),2)</f>
        <v>0</v>
      </c>
      <c r="I808" s="27" t="n">
        <f aca="false">ROUND(D808*H808,2)</f>
        <v>0</v>
      </c>
    </row>
    <row r="809" customFormat="false" ht="15" hidden="false" customHeight="true" outlineLevel="0" collapsed="false">
      <c r="A809" s="33" t="s">
        <v>1159</v>
      </c>
      <c r="B809" s="33" t="s">
        <v>182</v>
      </c>
      <c r="C809" s="34"/>
      <c r="D809" s="34"/>
      <c r="E809" s="34"/>
      <c r="F809" s="34"/>
      <c r="G809" s="34"/>
      <c r="H809" s="34"/>
      <c r="I809" s="35" t="n">
        <f aca="false">SUBTOTAL(9,I810:I810)</f>
        <v>0</v>
      </c>
    </row>
    <row r="810" customFormat="false" ht="15" hidden="false" customHeight="true" outlineLevel="0" collapsed="false">
      <c r="A810" s="28" t="s">
        <v>1160</v>
      </c>
      <c r="B810" s="28" t="s">
        <v>186</v>
      </c>
      <c r="C810" s="29" t="s">
        <v>105</v>
      </c>
      <c r="D810" s="30" t="n">
        <v>125</v>
      </c>
      <c r="E810" s="25"/>
      <c r="F810" s="29" t="s">
        <v>174</v>
      </c>
      <c r="G810" s="31" t="n">
        <f aca="false">'COMPOSIÇÃO DO BDI'!$D$24</f>
        <v>0</v>
      </c>
      <c r="H810" s="32" t="n">
        <f aca="false">ROUND(E810*(1+G810),2)</f>
        <v>0</v>
      </c>
      <c r="I810" s="32" t="n">
        <f aca="false">ROUND(D810*H810,2)</f>
        <v>0</v>
      </c>
    </row>
    <row r="811" customFormat="false" ht="15" hidden="false" customHeight="true" outlineLevel="0" collapsed="false">
      <c r="A811" s="33" t="s">
        <v>1161</v>
      </c>
      <c r="B811" s="33" t="s">
        <v>188</v>
      </c>
      <c r="C811" s="34"/>
      <c r="D811" s="34"/>
      <c r="E811" s="34"/>
      <c r="F811" s="34"/>
      <c r="G811" s="34"/>
      <c r="H811" s="34"/>
      <c r="I811" s="35" t="n">
        <f aca="false">SUBTOTAL(9,I812:I812)</f>
        <v>0</v>
      </c>
    </row>
    <row r="812" customFormat="false" ht="15" hidden="false" customHeight="true" outlineLevel="0" collapsed="false">
      <c r="A812" s="22" t="s">
        <v>1162</v>
      </c>
      <c r="B812" s="22" t="s">
        <v>190</v>
      </c>
      <c r="C812" s="23" t="s">
        <v>128</v>
      </c>
      <c r="D812" s="24" t="n">
        <v>17</v>
      </c>
      <c r="E812" s="25"/>
      <c r="F812" s="23" t="s">
        <v>174</v>
      </c>
      <c r="G812" s="26" t="n">
        <f aca="false">'COMPOSIÇÃO DO BDI'!$D$24</f>
        <v>0</v>
      </c>
      <c r="H812" s="27" t="n">
        <f aca="false">ROUND(E812*(1+G812),2)</f>
        <v>0</v>
      </c>
      <c r="I812" s="27" t="n">
        <f aca="false">ROUND(D812*H812,2)</f>
        <v>0</v>
      </c>
    </row>
    <row r="813" customFormat="false" ht="15" hidden="false" customHeight="true" outlineLevel="0" collapsed="false">
      <c r="A813" s="13" t="s">
        <v>1163</v>
      </c>
      <c r="B813" s="13" t="s">
        <v>1164</v>
      </c>
      <c r="C813" s="14"/>
      <c r="D813" s="14"/>
      <c r="E813" s="14"/>
      <c r="F813" s="14"/>
      <c r="G813" s="14"/>
      <c r="H813" s="14"/>
      <c r="I813" s="15" t="n">
        <f aca="false">SUBTOTAL(9,I814:I870)</f>
        <v>0</v>
      </c>
    </row>
    <row r="814" customFormat="false" ht="15" hidden="false" customHeight="true" outlineLevel="0" collapsed="false">
      <c r="A814" s="16" t="s">
        <v>1165</v>
      </c>
      <c r="B814" s="16" t="s">
        <v>24</v>
      </c>
      <c r="C814" s="17"/>
      <c r="D814" s="17"/>
      <c r="E814" s="17"/>
      <c r="F814" s="17"/>
      <c r="G814" s="17"/>
      <c r="H814" s="17"/>
      <c r="I814" s="18" t="n">
        <f aca="false">SUBTOTAL(9,I815:I817)</f>
        <v>0</v>
      </c>
    </row>
    <row r="815" customFormat="false" ht="15" hidden="false" customHeight="true" outlineLevel="0" collapsed="false">
      <c r="A815" s="19" t="s">
        <v>1166</v>
      </c>
      <c r="B815" s="19" t="s">
        <v>26</v>
      </c>
      <c r="C815" s="20"/>
      <c r="D815" s="20"/>
      <c r="E815" s="20"/>
      <c r="F815" s="20"/>
      <c r="G815" s="20"/>
      <c r="H815" s="20"/>
      <c r="I815" s="21" t="n">
        <f aca="false">SUBTOTAL(9,I816:I817)</f>
        <v>0</v>
      </c>
    </row>
    <row r="816" customFormat="false" ht="15" hidden="false" customHeight="true" outlineLevel="0" collapsed="false">
      <c r="A816" s="28" t="s">
        <v>1167</v>
      </c>
      <c r="B816" s="28" t="s">
        <v>28</v>
      </c>
      <c r="C816" s="29" t="s">
        <v>29</v>
      </c>
      <c r="D816" s="30" t="n">
        <v>125.2</v>
      </c>
      <c r="E816" s="25"/>
      <c r="F816" s="29" t="s">
        <v>30</v>
      </c>
      <c r="G816" s="31" t="n">
        <f aca="false">'COMPOSIÇÃO DO BDI'!$C$24</f>
        <v>0</v>
      </c>
      <c r="H816" s="32" t="n">
        <f aca="false">ROUND(E816*(1+G816),2)</f>
        <v>0</v>
      </c>
      <c r="I816" s="32" t="n">
        <f aca="false">ROUND(D816*H816,2)</f>
        <v>0</v>
      </c>
    </row>
    <row r="817" customFormat="false" ht="15" hidden="false" customHeight="true" outlineLevel="0" collapsed="false">
      <c r="A817" s="22" t="s">
        <v>1168</v>
      </c>
      <c r="B817" s="22" t="s">
        <v>32</v>
      </c>
      <c r="C817" s="23" t="s">
        <v>29</v>
      </c>
      <c r="D817" s="24" t="n">
        <v>125.2</v>
      </c>
      <c r="E817" s="25"/>
      <c r="F817" s="23" t="s">
        <v>30</v>
      </c>
      <c r="G817" s="26" t="n">
        <f aca="false">'COMPOSIÇÃO DO BDI'!$C$24</f>
        <v>0</v>
      </c>
      <c r="H817" s="27" t="n">
        <f aca="false">ROUND(E817*(1+G817),2)</f>
        <v>0</v>
      </c>
      <c r="I817" s="27" t="n">
        <f aca="false">ROUND(D817*H817,2)</f>
        <v>0</v>
      </c>
    </row>
    <row r="818" customFormat="false" ht="15" hidden="false" customHeight="true" outlineLevel="0" collapsed="false">
      <c r="A818" s="16" t="s">
        <v>1169</v>
      </c>
      <c r="B818" s="16" t="s">
        <v>37</v>
      </c>
      <c r="C818" s="17"/>
      <c r="D818" s="17"/>
      <c r="E818" s="17"/>
      <c r="F818" s="17"/>
      <c r="G818" s="17"/>
      <c r="H818" s="17"/>
      <c r="I818" s="18" t="n">
        <f aca="false">SUBTOTAL(9,I819:I823)</f>
        <v>0</v>
      </c>
    </row>
    <row r="819" customFormat="false" ht="15" hidden="false" customHeight="true" outlineLevel="0" collapsed="false">
      <c r="A819" s="19" t="s">
        <v>1170</v>
      </c>
      <c r="B819" s="19" t="s">
        <v>39</v>
      </c>
      <c r="C819" s="20"/>
      <c r="D819" s="20"/>
      <c r="E819" s="20"/>
      <c r="F819" s="20"/>
      <c r="G819" s="20"/>
      <c r="H819" s="20"/>
      <c r="I819" s="21" t="n">
        <f aca="false">SUBTOTAL(9,I820:I821)</f>
        <v>0</v>
      </c>
    </row>
    <row r="820" customFormat="false" ht="15" hidden="false" customHeight="true" outlineLevel="0" collapsed="false">
      <c r="A820" s="28" t="s">
        <v>1171</v>
      </c>
      <c r="B820" s="28" t="s">
        <v>41</v>
      </c>
      <c r="C820" s="29" t="s">
        <v>29</v>
      </c>
      <c r="D820" s="30" t="n">
        <v>40</v>
      </c>
      <c r="E820" s="25"/>
      <c r="F820" s="29" t="s">
        <v>30</v>
      </c>
      <c r="G820" s="31" t="n">
        <f aca="false">'COMPOSIÇÃO DO BDI'!$C$24</f>
        <v>0</v>
      </c>
      <c r="H820" s="32" t="n">
        <f aca="false">ROUND(E820*(1+G820),2)</f>
        <v>0</v>
      </c>
      <c r="I820" s="32" t="n">
        <f aca="false">ROUND(D820*H820,2)</f>
        <v>0</v>
      </c>
    </row>
    <row r="821" customFormat="false" ht="15" hidden="false" customHeight="true" outlineLevel="0" collapsed="false">
      <c r="A821" s="22" t="s">
        <v>1172</v>
      </c>
      <c r="B821" s="22" t="s">
        <v>43</v>
      </c>
      <c r="C821" s="23" t="s">
        <v>29</v>
      </c>
      <c r="D821" s="24" t="n">
        <v>250.4</v>
      </c>
      <c r="E821" s="25"/>
      <c r="F821" s="23" t="s">
        <v>30</v>
      </c>
      <c r="G821" s="26" t="n">
        <f aca="false">'COMPOSIÇÃO DO BDI'!$C$24</f>
        <v>0</v>
      </c>
      <c r="H821" s="27" t="n">
        <f aca="false">ROUND(E821*(1+G821),2)</f>
        <v>0</v>
      </c>
      <c r="I821" s="27" t="n">
        <f aca="false">ROUND(D821*H821,2)</f>
        <v>0</v>
      </c>
    </row>
    <row r="822" customFormat="false" ht="15" hidden="false" customHeight="true" outlineLevel="0" collapsed="false">
      <c r="A822" s="19" t="s">
        <v>1173</v>
      </c>
      <c r="B822" s="19" t="s">
        <v>48</v>
      </c>
      <c r="C822" s="20"/>
      <c r="D822" s="20"/>
      <c r="E822" s="20"/>
      <c r="F822" s="20"/>
      <c r="G822" s="20"/>
      <c r="H822" s="20"/>
      <c r="I822" s="21" t="n">
        <f aca="false">SUBTOTAL(9,I823:I823)</f>
        <v>0</v>
      </c>
    </row>
    <row r="823" customFormat="false" ht="15" hidden="false" customHeight="true" outlineLevel="0" collapsed="false">
      <c r="A823" s="28" t="s">
        <v>1174</v>
      </c>
      <c r="B823" s="28" t="s">
        <v>52</v>
      </c>
      <c r="C823" s="29" t="s">
        <v>46</v>
      </c>
      <c r="D823" s="30" t="n">
        <v>25</v>
      </c>
      <c r="E823" s="25"/>
      <c r="F823" s="29" t="s">
        <v>30</v>
      </c>
      <c r="G823" s="31" t="n">
        <f aca="false">'COMPOSIÇÃO DO BDI'!$C$24</f>
        <v>0</v>
      </c>
      <c r="H823" s="32" t="n">
        <f aca="false">ROUND(E823*(1+G823),2)</f>
        <v>0</v>
      </c>
      <c r="I823" s="32" t="n">
        <f aca="false">ROUND(D823*H823,2)</f>
        <v>0</v>
      </c>
    </row>
    <row r="824" customFormat="false" ht="15" hidden="false" customHeight="true" outlineLevel="0" collapsed="false">
      <c r="A824" s="16" t="s">
        <v>1175</v>
      </c>
      <c r="B824" s="16" t="s">
        <v>54</v>
      </c>
      <c r="C824" s="17"/>
      <c r="D824" s="17"/>
      <c r="E824" s="17"/>
      <c r="F824" s="17"/>
      <c r="G824" s="17"/>
      <c r="H824" s="17"/>
      <c r="I824" s="18" t="n">
        <f aca="false">SUBTOTAL(9,I825:I833)</f>
        <v>0</v>
      </c>
    </row>
    <row r="825" customFormat="false" ht="15" hidden="false" customHeight="true" outlineLevel="0" collapsed="false">
      <c r="A825" s="19" t="s">
        <v>1176</v>
      </c>
      <c r="B825" s="19" t="s">
        <v>269</v>
      </c>
      <c r="C825" s="20"/>
      <c r="D825" s="20"/>
      <c r="E825" s="20"/>
      <c r="F825" s="20"/>
      <c r="G825" s="20"/>
      <c r="H825" s="20"/>
      <c r="I825" s="21" t="n">
        <f aca="false">SUBTOTAL(9,I826:I827)</f>
        <v>0</v>
      </c>
    </row>
    <row r="826" customFormat="false" ht="40.5" hidden="false" customHeight="true" outlineLevel="0" collapsed="false">
      <c r="A826" s="22" t="s">
        <v>1177</v>
      </c>
      <c r="B826" s="22" t="s">
        <v>63</v>
      </c>
      <c r="C826" s="23" t="s">
        <v>59</v>
      </c>
      <c r="D826" s="24" t="n">
        <v>783.44</v>
      </c>
      <c r="E826" s="25"/>
      <c r="F826" s="23" t="s">
        <v>30</v>
      </c>
      <c r="G826" s="26" t="n">
        <f aca="false">'COMPOSIÇÃO DO BDI'!$C$24</f>
        <v>0</v>
      </c>
      <c r="H826" s="27" t="n">
        <f aca="false">ROUND(E826*(1+G826),2)</f>
        <v>0</v>
      </c>
      <c r="I826" s="27" t="n">
        <f aca="false">ROUND(D826*H826,2)</f>
        <v>0</v>
      </c>
    </row>
    <row r="827" customFormat="false" ht="27.75" hidden="false" customHeight="true" outlineLevel="0" collapsed="false">
      <c r="A827" s="28" t="s">
        <v>1178</v>
      </c>
      <c r="B827" s="28" t="s">
        <v>67</v>
      </c>
      <c r="C827" s="29" t="s">
        <v>46</v>
      </c>
      <c r="D827" s="30" t="n">
        <v>190.38</v>
      </c>
      <c r="E827" s="25"/>
      <c r="F827" s="29" t="s">
        <v>30</v>
      </c>
      <c r="G827" s="31" t="n">
        <f aca="false">'COMPOSIÇÃO DO BDI'!$C$24</f>
        <v>0</v>
      </c>
      <c r="H827" s="32" t="n">
        <f aca="false">ROUND(E827*(1+G827),2)</f>
        <v>0</v>
      </c>
      <c r="I827" s="32" t="n">
        <f aca="false">ROUND(D827*H827,2)</f>
        <v>0</v>
      </c>
    </row>
    <row r="828" customFormat="false" ht="15" hidden="false" customHeight="true" outlineLevel="0" collapsed="false">
      <c r="A828" s="19" t="s">
        <v>1179</v>
      </c>
      <c r="B828" s="19" t="s">
        <v>69</v>
      </c>
      <c r="C828" s="20"/>
      <c r="D828" s="20"/>
      <c r="E828" s="20"/>
      <c r="F828" s="20"/>
      <c r="G828" s="20"/>
      <c r="H828" s="20"/>
      <c r="I828" s="21" t="n">
        <f aca="false">SUBTOTAL(9,I829:I829)</f>
        <v>0</v>
      </c>
    </row>
    <row r="829" customFormat="false" ht="40.5" hidden="false" customHeight="true" outlineLevel="0" collapsed="false">
      <c r="A829" s="22" t="s">
        <v>1180</v>
      </c>
      <c r="B829" s="22" t="s">
        <v>75</v>
      </c>
      <c r="C829" s="23" t="s">
        <v>59</v>
      </c>
      <c r="D829" s="24" t="n">
        <v>760.61</v>
      </c>
      <c r="E829" s="25"/>
      <c r="F829" s="23" t="s">
        <v>30</v>
      </c>
      <c r="G829" s="26" t="n">
        <f aca="false">'COMPOSIÇÃO DO BDI'!$C$24</f>
        <v>0</v>
      </c>
      <c r="H829" s="27" t="n">
        <f aca="false">ROUND(E829*(1+G829),2)</f>
        <v>0</v>
      </c>
      <c r="I829" s="27" t="n">
        <f aca="false">ROUND(D829*H829,2)</f>
        <v>0</v>
      </c>
    </row>
    <row r="830" customFormat="false" ht="15" hidden="false" customHeight="true" outlineLevel="0" collapsed="false">
      <c r="A830" s="19" t="s">
        <v>1181</v>
      </c>
      <c r="B830" s="19" t="s">
        <v>77</v>
      </c>
      <c r="C830" s="20"/>
      <c r="D830" s="20"/>
      <c r="E830" s="20"/>
      <c r="F830" s="20"/>
      <c r="G830" s="20"/>
      <c r="H830" s="20"/>
      <c r="I830" s="21" t="n">
        <f aca="false">SUBTOTAL(9,I831:I833)</f>
        <v>0</v>
      </c>
    </row>
    <row r="831" customFormat="false" ht="40.5" hidden="false" customHeight="true" outlineLevel="0" collapsed="false">
      <c r="A831" s="28" t="s">
        <v>1182</v>
      </c>
      <c r="B831" s="28" t="s">
        <v>79</v>
      </c>
      <c r="C831" s="29" t="s">
        <v>59</v>
      </c>
      <c r="D831" s="30" t="n">
        <v>22.83</v>
      </c>
      <c r="E831" s="25"/>
      <c r="F831" s="29" t="s">
        <v>30</v>
      </c>
      <c r="G831" s="31" t="n">
        <f aca="false">'COMPOSIÇÃO DO BDI'!$C$24</f>
        <v>0</v>
      </c>
      <c r="H831" s="32" t="n">
        <f aca="false">ROUND(E831*(1+G831),2)</f>
        <v>0</v>
      </c>
      <c r="I831" s="32" t="n">
        <f aca="false">ROUND(D831*H831,2)</f>
        <v>0</v>
      </c>
    </row>
    <row r="832" customFormat="false" ht="27.75" hidden="false" customHeight="true" outlineLevel="0" collapsed="false">
      <c r="A832" s="22" t="s">
        <v>1183</v>
      </c>
      <c r="B832" s="22" t="s">
        <v>81</v>
      </c>
      <c r="C832" s="23" t="s">
        <v>82</v>
      </c>
      <c r="D832" s="24" t="n">
        <v>100.45</v>
      </c>
      <c r="E832" s="25"/>
      <c r="F832" s="23" t="s">
        <v>30</v>
      </c>
      <c r="G832" s="26" t="n">
        <f aca="false">'COMPOSIÇÃO DO BDI'!$C$24</f>
        <v>0</v>
      </c>
      <c r="H832" s="27" t="n">
        <f aca="false">ROUND(E832*(1+G832),2)</f>
        <v>0</v>
      </c>
      <c r="I832" s="27" t="n">
        <f aca="false">ROUND(D832*H832,2)</f>
        <v>0</v>
      </c>
    </row>
    <row r="833" customFormat="false" ht="15" hidden="false" customHeight="true" outlineLevel="0" collapsed="false">
      <c r="A833" s="28" t="s">
        <v>1184</v>
      </c>
      <c r="B833" s="28" t="s">
        <v>84</v>
      </c>
      <c r="C833" s="29" t="s">
        <v>59</v>
      </c>
      <c r="D833" s="30" t="n">
        <v>22.83</v>
      </c>
      <c r="E833" s="25"/>
      <c r="F833" s="29" t="s">
        <v>30</v>
      </c>
      <c r="G833" s="31" t="n">
        <f aca="false">'COMPOSIÇÃO DO BDI'!$C$24</f>
        <v>0</v>
      </c>
      <c r="H833" s="32" t="n">
        <f aca="false">ROUND(E833*(1+G833),2)</f>
        <v>0</v>
      </c>
      <c r="I833" s="32" t="n">
        <f aca="false">ROUND(D833*H833,2)</f>
        <v>0</v>
      </c>
    </row>
    <row r="834" customFormat="false" ht="15" hidden="false" customHeight="true" outlineLevel="0" collapsed="false">
      <c r="A834" s="16" t="s">
        <v>1185</v>
      </c>
      <c r="B834" s="16" t="s">
        <v>86</v>
      </c>
      <c r="C834" s="17"/>
      <c r="D834" s="17"/>
      <c r="E834" s="17"/>
      <c r="F834" s="17"/>
      <c r="G834" s="17"/>
      <c r="H834" s="17"/>
      <c r="I834" s="18" t="n">
        <f aca="false">SUBTOTAL(9,I835:I836)</f>
        <v>0</v>
      </c>
    </row>
    <row r="835" customFormat="false" ht="15" hidden="false" customHeight="true" outlineLevel="0" collapsed="false">
      <c r="A835" s="19" t="s">
        <v>1186</v>
      </c>
      <c r="B835" s="19" t="s">
        <v>88</v>
      </c>
      <c r="C835" s="20"/>
      <c r="D835" s="20"/>
      <c r="E835" s="20"/>
      <c r="F835" s="20"/>
      <c r="G835" s="20"/>
      <c r="H835" s="20"/>
      <c r="I835" s="21" t="n">
        <f aca="false">SUBTOTAL(9,I836:I836)</f>
        <v>0</v>
      </c>
    </row>
    <row r="836" customFormat="false" ht="40.5" hidden="false" customHeight="true" outlineLevel="0" collapsed="false">
      <c r="A836" s="22" t="s">
        <v>1187</v>
      </c>
      <c r="B836" s="22" t="s">
        <v>94</v>
      </c>
      <c r="C836" s="23" t="s">
        <v>46</v>
      </c>
      <c r="D836" s="24" t="n">
        <v>994.53</v>
      </c>
      <c r="E836" s="25"/>
      <c r="F836" s="23" t="s">
        <v>30</v>
      </c>
      <c r="G836" s="26" t="n">
        <f aca="false">'COMPOSIÇÃO DO BDI'!$C$24</f>
        <v>0</v>
      </c>
      <c r="H836" s="27" t="n">
        <f aca="false">ROUND(E836*(1+G836),2)</f>
        <v>0</v>
      </c>
      <c r="I836" s="27" t="n">
        <f aca="false">ROUND(D836*H836,2)</f>
        <v>0</v>
      </c>
    </row>
    <row r="837" customFormat="false" ht="15" hidden="false" customHeight="true" outlineLevel="0" collapsed="false">
      <c r="A837" s="16" t="s">
        <v>1188</v>
      </c>
      <c r="B837" s="16" t="s">
        <v>96</v>
      </c>
      <c r="C837" s="17"/>
      <c r="D837" s="17"/>
      <c r="E837" s="17"/>
      <c r="F837" s="17"/>
      <c r="G837" s="17"/>
      <c r="H837" s="17"/>
      <c r="I837" s="18" t="n">
        <f aca="false">SUBTOTAL(9,I838:I842)</f>
        <v>0</v>
      </c>
    </row>
    <row r="838" customFormat="false" ht="15" hidden="false" customHeight="true" outlineLevel="0" collapsed="false">
      <c r="A838" s="19" t="s">
        <v>1189</v>
      </c>
      <c r="B838" s="19" t="s">
        <v>98</v>
      </c>
      <c r="C838" s="20"/>
      <c r="D838" s="20"/>
      <c r="E838" s="20"/>
      <c r="F838" s="20"/>
      <c r="G838" s="20"/>
      <c r="H838" s="20"/>
      <c r="I838" s="21" t="n">
        <f aca="false">SUBTOTAL(9,I839:I839)</f>
        <v>0</v>
      </c>
    </row>
    <row r="839" customFormat="false" ht="15" hidden="false" customHeight="true" outlineLevel="0" collapsed="false">
      <c r="A839" s="28" t="s">
        <v>1190</v>
      </c>
      <c r="B839" s="28" t="s">
        <v>100</v>
      </c>
      <c r="C839" s="29" t="s">
        <v>59</v>
      </c>
      <c r="D839" s="30" t="n">
        <v>19.03</v>
      </c>
      <c r="E839" s="25"/>
      <c r="F839" s="29" t="s">
        <v>30</v>
      </c>
      <c r="G839" s="31" t="n">
        <f aca="false">'COMPOSIÇÃO DO BDI'!$C$24</f>
        <v>0</v>
      </c>
      <c r="H839" s="32" t="n">
        <f aca="false">ROUND(E839*(1+G839),2)</f>
        <v>0</v>
      </c>
      <c r="I839" s="32" t="n">
        <f aca="false">ROUND(D839*H839,2)</f>
        <v>0</v>
      </c>
    </row>
    <row r="840" customFormat="false" ht="15" hidden="false" customHeight="true" outlineLevel="0" collapsed="false">
      <c r="A840" s="19" t="s">
        <v>1191</v>
      </c>
      <c r="B840" s="19" t="s">
        <v>221</v>
      </c>
      <c r="C840" s="20"/>
      <c r="D840" s="20"/>
      <c r="E840" s="20"/>
      <c r="F840" s="20"/>
      <c r="G840" s="20"/>
      <c r="H840" s="20"/>
      <c r="I840" s="21" t="n">
        <f aca="false">SUBTOTAL(9,I841:I842)</f>
        <v>0</v>
      </c>
    </row>
    <row r="841" customFormat="false" ht="27.75" hidden="false" customHeight="true" outlineLevel="0" collapsed="false">
      <c r="A841" s="22" t="s">
        <v>1192</v>
      </c>
      <c r="B841" s="22" t="s">
        <v>107</v>
      </c>
      <c r="C841" s="23" t="s">
        <v>105</v>
      </c>
      <c r="D841" s="24" t="n">
        <v>2</v>
      </c>
      <c r="E841" s="25"/>
      <c r="F841" s="23" t="s">
        <v>30</v>
      </c>
      <c r="G841" s="26" t="n">
        <f aca="false">'COMPOSIÇÃO DO BDI'!$C$24</f>
        <v>0</v>
      </c>
      <c r="H841" s="27" t="n">
        <f aca="false">ROUND(E841*(1+G841),2)</f>
        <v>0</v>
      </c>
      <c r="I841" s="27" t="n">
        <f aca="false">ROUND(D841*H841,2)</f>
        <v>0</v>
      </c>
    </row>
    <row r="842" customFormat="false" ht="27.75" hidden="false" customHeight="true" outlineLevel="0" collapsed="false">
      <c r="A842" s="28" t="s">
        <v>1193</v>
      </c>
      <c r="B842" s="28" t="s">
        <v>111</v>
      </c>
      <c r="C842" s="29" t="s">
        <v>29</v>
      </c>
      <c r="D842" s="30" t="n">
        <v>4.84</v>
      </c>
      <c r="E842" s="25"/>
      <c r="F842" s="29" t="s">
        <v>30</v>
      </c>
      <c r="G842" s="31" t="n">
        <f aca="false">'COMPOSIÇÃO DO BDI'!$C$24</f>
        <v>0</v>
      </c>
      <c r="H842" s="32" t="n">
        <f aca="false">ROUND(E842*(1+G842),2)</f>
        <v>0</v>
      </c>
      <c r="I842" s="32" t="n">
        <f aca="false">ROUND(D842*H842,2)</f>
        <v>0</v>
      </c>
    </row>
    <row r="843" customFormat="false" ht="15" hidden="false" customHeight="true" outlineLevel="0" collapsed="false">
      <c r="A843" s="16" t="s">
        <v>1194</v>
      </c>
      <c r="B843" s="16" t="s">
        <v>225</v>
      </c>
      <c r="C843" s="17"/>
      <c r="D843" s="17"/>
      <c r="E843" s="17"/>
      <c r="F843" s="17"/>
      <c r="G843" s="17"/>
      <c r="H843" s="17"/>
      <c r="I843" s="18" t="n">
        <f aca="false">SUBTOTAL(9,I844:I849)</f>
        <v>0</v>
      </c>
    </row>
    <row r="844" customFormat="false" ht="15" hidden="false" customHeight="true" outlineLevel="0" collapsed="false">
      <c r="A844" s="19" t="s">
        <v>1195</v>
      </c>
      <c r="B844" s="19" t="s">
        <v>115</v>
      </c>
      <c r="C844" s="20"/>
      <c r="D844" s="20"/>
      <c r="E844" s="20"/>
      <c r="F844" s="20"/>
      <c r="G844" s="20"/>
      <c r="H844" s="20"/>
      <c r="I844" s="21" t="n">
        <f aca="false">SUBTOTAL(9,I845:I845)</f>
        <v>0</v>
      </c>
    </row>
    <row r="845" customFormat="false" ht="27.75" hidden="false" customHeight="true" outlineLevel="0" collapsed="false">
      <c r="A845" s="22" t="s">
        <v>1196</v>
      </c>
      <c r="B845" s="22" t="s">
        <v>228</v>
      </c>
      <c r="C845" s="23" t="s">
        <v>29</v>
      </c>
      <c r="D845" s="24" t="n">
        <v>121</v>
      </c>
      <c r="E845" s="25"/>
      <c r="F845" s="23" t="s">
        <v>30</v>
      </c>
      <c r="G845" s="26" t="n">
        <f aca="false">'COMPOSIÇÃO DO BDI'!$C$24</f>
        <v>0</v>
      </c>
      <c r="H845" s="27" t="n">
        <f aca="false">ROUND(E845*(1+G845),2)</f>
        <v>0</v>
      </c>
      <c r="I845" s="27" t="n">
        <f aca="false">ROUND(D845*H845,2)</f>
        <v>0</v>
      </c>
    </row>
    <row r="846" customFormat="false" ht="15" hidden="false" customHeight="true" outlineLevel="0" collapsed="false">
      <c r="A846" s="19" t="s">
        <v>1197</v>
      </c>
      <c r="B846" s="19" t="s">
        <v>125</v>
      </c>
      <c r="C846" s="20"/>
      <c r="D846" s="20"/>
      <c r="E846" s="20"/>
      <c r="F846" s="20"/>
      <c r="G846" s="20"/>
      <c r="H846" s="20"/>
      <c r="I846" s="21" t="n">
        <f aca="false">SUBTOTAL(9,I847:I847)</f>
        <v>0</v>
      </c>
    </row>
    <row r="847" customFormat="false" ht="15" hidden="false" customHeight="true" outlineLevel="0" collapsed="false">
      <c r="A847" s="28" t="s">
        <v>1198</v>
      </c>
      <c r="B847" s="28" t="s">
        <v>127</v>
      </c>
      <c r="C847" s="29" t="s">
        <v>128</v>
      </c>
      <c r="D847" s="30" t="n">
        <v>2</v>
      </c>
      <c r="E847" s="25"/>
      <c r="F847" s="29" t="s">
        <v>30</v>
      </c>
      <c r="G847" s="31" t="n">
        <f aca="false">'COMPOSIÇÃO DO BDI'!$C$24</f>
        <v>0</v>
      </c>
      <c r="H847" s="32" t="n">
        <f aca="false">ROUND(E847*(1+G847),2)</f>
        <v>0</v>
      </c>
      <c r="I847" s="32" t="n">
        <f aca="false">ROUND(D847*H847,2)</f>
        <v>0</v>
      </c>
    </row>
    <row r="848" customFormat="false" ht="15" hidden="false" customHeight="true" outlineLevel="0" collapsed="false">
      <c r="A848" s="19" t="s">
        <v>1199</v>
      </c>
      <c r="B848" s="19" t="s">
        <v>859</v>
      </c>
      <c r="C848" s="20"/>
      <c r="D848" s="20"/>
      <c r="E848" s="20"/>
      <c r="F848" s="20"/>
      <c r="G848" s="20"/>
      <c r="H848" s="20"/>
      <c r="I848" s="21" t="n">
        <f aca="false">SUBTOTAL(9,I849:I849)</f>
        <v>0</v>
      </c>
    </row>
    <row r="849" customFormat="false" ht="27.75" hidden="false" customHeight="true" outlineLevel="0" collapsed="false">
      <c r="A849" s="22" t="s">
        <v>1200</v>
      </c>
      <c r="B849" s="22" t="s">
        <v>233</v>
      </c>
      <c r="C849" s="23" t="s">
        <v>133</v>
      </c>
      <c r="D849" s="24" t="n">
        <v>0.13</v>
      </c>
      <c r="E849" s="25"/>
      <c r="F849" s="23" t="s">
        <v>30</v>
      </c>
      <c r="G849" s="26" t="n">
        <f aca="false">'COMPOSIÇÃO DO BDI'!$C$24</f>
        <v>0</v>
      </c>
      <c r="H849" s="27" t="n">
        <f aca="false">ROUND(E849*(1+G849),2)</f>
        <v>0</v>
      </c>
      <c r="I849" s="27" t="n">
        <f aca="false">ROUND(D849*H849,2)</f>
        <v>0</v>
      </c>
    </row>
    <row r="850" customFormat="false" ht="15" hidden="false" customHeight="true" outlineLevel="0" collapsed="false">
      <c r="A850" s="16" t="s">
        <v>1201</v>
      </c>
      <c r="B850" s="16" t="s">
        <v>145</v>
      </c>
      <c r="C850" s="17"/>
      <c r="D850" s="17"/>
      <c r="E850" s="17"/>
      <c r="F850" s="17"/>
      <c r="G850" s="17"/>
      <c r="H850" s="17"/>
      <c r="I850" s="18" t="n">
        <f aca="false">SUBTOTAL(9,I851:I862)</f>
        <v>0</v>
      </c>
    </row>
    <row r="851" customFormat="false" ht="15" hidden="false" customHeight="true" outlineLevel="0" collapsed="false">
      <c r="A851" s="19" t="s">
        <v>1202</v>
      </c>
      <c r="B851" s="19" t="s">
        <v>1122</v>
      </c>
      <c r="C851" s="20"/>
      <c r="D851" s="20"/>
      <c r="E851" s="20"/>
      <c r="F851" s="20"/>
      <c r="G851" s="20"/>
      <c r="H851" s="20"/>
      <c r="I851" s="21" t="n">
        <f aca="false">SUBTOTAL(9,I852:I852)</f>
        <v>0</v>
      </c>
    </row>
    <row r="852" customFormat="false" ht="15" hidden="false" customHeight="true" outlineLevel="0" collapsed="false">
      <c r="A852" s="28" t="s">
        <v>1203</v>
      </c>
      <c r="B852" s="28" t="s">
        <v>1124</v>
      </c>
      <c r="C852" s="29" t="s">
        <v>46</v>
      </c>
      <c r="D852" s="30" t="n">
        <v>230.4</v>
      </c>
      <c r="E852" s="25"/>
      <c r="F852" s="29" t="s">
        <v>30</v>
      </c>
      <c r="G852" s="31" t="n">
        <f aca="false">'COMPOSIÇÃO DO BDI'!$C$24</f>
        <v>0</v>
      </c>
      <c r="H852" s="32" t="n">
        <f aca="false">ROUND(E852*(1+G852),2)</f>
        <v>0</v>
      </c>
      <c r="I852" s="32" t="n">
        <f aca="false">ROUND(D852*H852,2)</f>
        <v>0</v>
      </c>
    </row>
    <row r="853" customFormat="false" ht="15" hidden="false" customHeight="true" outlineLevel="0" collapsed="false">
      <c r="A853" s="19" t="s">
        <v>1204</v>
      </c>
      <c r="B853" s="19" t="s">
        <v>147</v>
      </c>
      <c r="C853" s="20"/>
      <c r="D853" s="20"/>
      <c r="E853" s="20"/>
      <c r="F853" s="20"/>
      <c r="G853" s="20"/>
      <c r="H853" s="20"/>
      <c r="I853" s="21" t="n">
        <f aca="false">SUBTOTAL(9,I854:I856)</f>
        <v>0</v>
      </c>
    </row>
    <row r="854" customFormat="false" ht="15" hidden="false" customHeight="true" outlineLevel="0" collapsed="false">
      <c r="A854" s="22" t="s">
        <v>1205</v>
      </c>
      <c r="B854" s="22" t="s">
        <v>149</v>
      </c>
      <c r="C854" s="23" t="s">
        <v>29</v>
      </c>
      <c r="D854" s="24" t="n">
        <v>20</v>
      </c>
      <c r="E854" s="25"/>
      <c r="F854" s="23" t="s">
        <v>30</v>
      </c>
      <c r="G854" s="26" t="n">
        <f aca="false">'COMPOSIÇÃO DO BDI'!$C$24</f>
        <v>0</v>
      </c>
      <c r="H854" s="27" t="n">
        <f aca="false">ROUND(E854*(1+G854),2)</f>
        <v>0</v>
      </c>
      <c r="I854" s="27" t="n">
        <f aca="false">ROUND(D854*H854,2)</f>
        <v>0</v>
      </c>
    </row>
    <row r="855" customFormat="false" ht="15" hidden="false" customHeight="true" outlineLevel="0" collapsed="false">
      <c r="A855" s="28" t="s">
        <v>1206</v>
      </c>
      <c r="B855" s="28" t="s">
        <v>151</v>
      </c>
      <c r="C855" s="29" t="s">
        <v>46</v>
      </c>
      <c r="D855" s="30" t="n">
        <v>17.1</v>
      </c>
      <c r="E855" s="25"/>
      <c r="F855" s="29" t="s">
        <v>30</v>
      </c>
      <c r="G855" s="31" t="n">
        <f aca="false">'COMPOSIÇÃO DO BDI'!$C$24</f>
        <v>0</v>
      </c>
      <c r="H855" s="32" t="n">
        <f aca="false">ROUND(E855*(1+G855),2)</f>
        <v>0</v>
      </c>
      <c r="I855" s="32" t="n">
        <f aca="false">ROUND(D855*H855,2)</f>
        <v>0</v>
      </c>
    </row>
    <row r="856" customFormat="false" ht="27.75" hidden="false" customHeight="true" outlineLevel="0" collapsed="false">
      <c r="A856" s="22" t="s">
        <v>1207</v>
      </c>
      <c r="B856" s="22" t="s">
        <v>153</v>
      </c>
      <c r="C856" s="23" t="s">
        <v>59</v>
      </c>
      <c r="D856" s="24" t="n">
        <v>0.86</v>
      </c>
      <c r="E856" s="25"/>
      <c r="F856" s="23" t="s">
        <v>30</v>
      </c>
      <c r="G856" s="26" t="n">
        <f aca="false">'COMPOSIÇÃO DO BDI'!$C$24</f>
        <v>0</v>
      </c>
      <c r="H856" s="27" t="n">
        <f aca="false">ROUND(E856*(1+G856),2)</f>
        <v>0</v>
      </c>
      <c r="I856" s="27" t="n">
        <f aca="false">ROUND(D856*H856,2)</f>
        <v>0</v>
      </c>
    </row>
    <row r="857" customFormat="false" ht="15" hidden="false" customHeight="true" outlineLevel="0" collapsed="false">
      <c r="A857" s="19" t="s">
        <v>1208</v>
      </c>
      <c r="B857" s="19" t="s">
        <v>155</v>
      </c>
      <c r="C857" s="20"/>
      <c r="D857" s="20"/>
      <c r="E857" s="20"/>
      <c r="F857" s="20"/>
      <c r="G857" s="20"/>
      <c r="H857" s="20"/>
      <c r="I857" s="21" t="n">
        <f aca="false">SUBTOTAL(9,I858:I862)</f>
        <v>0</v>
      </c>
    </row>
    <row r="858" customFormat="false" ht="15" hidden="false" customHeight="true" outlineLevel="0" collapsed="false">
      <c r="A858" s="28" t="s">
        <v>1209</v>
      </c>
      <c r="B858" s="28" t="s">
        <v>157</v>
      </c>
      <c r="C858" s="29" t="s">
        <v>59</v>
      </c>
      <c r="D858" s="30" t="n">
        <v>1.71</v>
      </c>
      <c r="E858" s="25"/>
      <c r="F858" s="29" t="s">
        <v>30</v>
      </c>
      <c r="G858" s="31" t="n">
        <f aca="false">'COMPOSIÇÃO DO BDI'!$C$24</f>
        <v>0</v>
      </c>
      <c r="H858" s="32" t="n">
        <f aca="false">ROUND(E858*(1+G858),2)</f>
        <v>0</v>
      </c>
      <c r="I858" s="32" t="n">
        <f aca="false">ROUND(D858*H858,2)</f>
        <v>0</v>
      </c>
    </row>
    <row r="859" customFormat="false" ht="15" hidden="false" customHeight="true" outlineLevel="0" collapsed="false">
      <c r="A859" s="22" t="s">
        <v>1210</v>
      </c>
      <c r="B859" s="22" t="s">
        <v>159</v>
      </c>
      <c r="C859" s="23" t="s">
        <v>46</v>
      </c>
      <c r="D859" s="24" t="n">
        <v>17.1</v>
      </c>
      <c r="E859" s="25"/>
      <c r="F859" s="23" t="s">
        <v>30</v>
      </c>
      <c r="G859" s="26" t="n">
        <f aca="false">'COMPOSIÇÃO DO BDI'!$C$24</f>
        <v>0</v>
      </c>
      <c r="H859" s="27" t="n">
        <f aca="false">ROUND(E859*(1+G859),2)</f>
        <v>0</v>
      </c>
      <c r="I859" s="27" t="n">
        <f aca="false">ROUND(D859*H859,2)</f>
        <v>0</v>
      </c>
    </row>
    <row r="860" customFormat="false" ht="15" hidden="false" customHeight="true" outlineLevel="0" collapsed="false">
      <c r="A860" s="28" t="s">
        <v>1211</v>
      </c>
      <c r="B860" s="28" t="s">
        <v>161</v>
      </c>
      <c r="C860" s="29" t="s">
        <v>46</v>
      </c>
      <c r="D860" s="30" t="n">
        <v>17.1</v>
      </c>
      <c r="E860" s="25"/>
      <c r="F860" s="29" t="s">
        <v>30</v>
      </c>
      <c r="G860" s="31" t="n">
        <f aca="false">'COMPOSIÇÃO DO BDI'!$C$24</f>
        <v>0</v>
      </c>
      <c r="H860" s="32" t="n">
        <f aca="false">ROUND(E860*(1+G860),2)</f>
        <v>0</v>
      </c>
      <c r="I860" s="32" t="n">
        <f aca="false">ROUND(D860*H860,2)</f>
        <v>0</v>
      </c>
    </row>
    <row r="861" customFormat="false" ht="27.75" hidden="false" customHeight="true" outlineLevel="0" collapsed="false">
      <c r="A861" s="22" t="s">
        <v>1212</v>
      </c>
      <c r="B861" s="22" t="s">
        <v>163</v>
      </c>
      <c r="C861" s="23" t="s">
        <v>82</v>
      </c>
      <c r="D861" s="24" t="n">
        <v>14.36</v>
      </c>
      <c r="E861" s="25"/>
      <c r="F861" s="23" t="s">
        <v>30</v>
      </c>
      <c r="G861" s="26" t="n">
        <f aca="false">'COMPOSIÇÃO DO BDI'!$C$24</f>
        <v>0</v>
      </c>
      <c r="H861" s="27" t="n">
        <f aca="false">ROUND(E861*(1+G861),2)</f>
        <v>0</v>
      </c>
      <c r="I861" s="27" t="n">
        <f aca="false">ROUND(D861*H861,2)</f>
        <v>0</v>
      </c>
    </row>
    <row r="862" customFormat="false" ht="27.75" hidden="false" customHeight="true" outlineLevel="0" collapsed="false">
      <c r="A862" s="28" t="s">
        <v>1213</v>
      </c>
      <c r="B862" s="28" t="s">
        <v>165</v>
      </c>
      <c r="C862" s="29" t="s">
        <v>59</v>
      </c>
      <c r="D862" s="30" t="n">
        <v>0.86</v>
      </c>
      <c r="E862" s="25"/>
      <c r="F862" s="29" t="s">
        <v>30</v>
      </c>
      <c r="G862" s="31" t="n">
        <f aca="false">'COMPOSIÇÃO DO BDI'!$C$24</f>
        <v>0</v>
      </c>
      <c r="H862" s="32" t="n">
        <f aca="false">ROUND(E862*(1+G862),2)</f>
        <v>0</v>
      </c>
      <c r="I862" s="32" t="n">
        <f aca="false">ROUND(D862*H862,2)</f>
        <v>0</v>
      </c>
    </row>
    <row r="863" customFormat="false" ht="15" hidden="false" customHeight="true" outlineLevel="0" collapsed="false">
      <c r="A863" s="16" t="s">
        <v>1214</v>
      </c>
      <c r="B863" s="16" t="s">
        <v>167</v>
      </c>
      <c r="C863" s="17"/>
      <c r="D863" s="17"/>
      <c r="E863" s="17"/>
      <c r="F863" s="17"/>
      <c r="G863" s="17"/>
      <c r="H863" s="17"/>
      <c r="I863" s="18" t="n">
        <f aca="false">SUBTOTAL(9,I864:I870)</f>
        <v>0</v>
      </c>
    </row>
    <row r="864" customFormat="false" ht="15" hidden="false" customHeight="true" outlineLevel="0" collapsed="false">
      <c r="A864" s="19" t="s">
        <v>1215</v>
      </c>
      <c r="B864" s="19" t="s">
        <v>169</v>
      </c>
      <c r="C864" s="20"/>
      <c r="D864" s="20"/>
      <c r="E864" s="20"/>
      <c r="F864" s="20"/>
      <c r="G864" s="20"/>
      <c r="H864" s="20"/>
      <c r="I864" s="21" t="n">
        <f aca="false">SUBTOTAL(9,I865:I870)</f>
        <v>0</v>
      </c>
    </row>
    <row r="865" customFormat="false" ht="15" hidden="false" customHeight="true" outlineLevel="0" collapsed="false">
      <c r="A865" s="33" t="s">
        <v>1216</v>
      </c>
      <c r="B865" s="33" t="s">
        <v>176</v>
      </c>
      <c r="C865" s="34"/>
      <c r="D865" s="34"/>
      <c r="E865" s="34"/>
      <c r="F865" s="34"/>
      <c r="G865" s="34"/>
      <c r="H865" s="34"/>
      <c r="I865" s="35" t="n">
        <f aca="false">SUBTOTAL(9,I866:I866)</f>
        <v>0</v>
      </c>
    </row>
    <row r="866" customFormat="false" ht="15" hidden="false" customHeight="true" outlineLevel="0" collapsed="false">
      <c r="A866" s="22" t="s">
        <v>1217</v>
      </c>
      <c r="B866" s="22" t="s">
        <v>249</v>
      </c>
      <c r="C866" s="23" t="s">
        <v>29</v>
      </c>
      <c r="D866" s="24" t="n">
        <v>126</v>
      </c>
      <c r="E866" s="25"/>
      <c r="F866" s="23" t="s">
        <v>174</v>
      </c>
      <c r="G866" s="26" t="n">
        <f aca="false">'COMPOSIÇÃO DO BDI'!$D$24</f>
        <v>0</v>
      </c>
      <c r="H866" s="27" t="n">
        <f aca="false">ROUND(E866*(1+G866),2)</f>
        <v>0</v>
      </c>
      <c r="I866" s="27" t="n">
        <f aca="false">ROUND(D866*H866,2)</f>
        <v>0</v>
      </c>
    </row>
    <row r="867" customFormat="false" ht="15" hidden="false" customHeight="true" outlineLevel="0" collapsed="false">
      <c r="A867" s="33" t="s">
        <v>1218</v>
      </c>
      <c r="B867" s="33" t="s">
        <v>182</v>
      </c>
      <c r="C867" s="34"/>
      <c r="D867" s="34"/>
      <c r="E867" s="34"/>
      <c r="F867" s="34"/>
      <c r="G867" s="34"/>
      <c r="H867" s="34"/>
      <c r="I867" s="35" t="n">
        <f aca="false">SUBTOTAL(9,I868:I868)</f>
        <v>0</v>
      </c>
    </row>
    <row r="868" customFormat="false" ht="15" hidden="false" customHeight="true" outlineLevel="0" collapsed="false">
      <c r="A868" s="28" t="s">
        <v>1219</v>
      </c>
      <c r="B868" s="28" t="s">
        <v>252</v>
      </c>
      <c r="C868" s="29" t="s">
        <v>105</v>
      </c>
      <c r="D868" s="30" t="n">
        <v>22</v>
      </c>
      <c r="E868" s="25"/>
      <c r="F868" s="29" t="s">
        <v>174</v>
      </c>
      <c r="G868" s="31" t="n">
        <f aca="false">'COMPOSIÇÃO DO BDI'!$D$24</f>
        <v>0</v>
      </c>
      <c r="H868" s="32" t="n">
        <f aca="false">ROUND(E868*(1+G868),2)</f>
        <v>0</v>
      </c>
      <c r="I868" s="32" t="n">
        <f aca="false">ROUND(D868*H868,2)</f>
        <v>0</v>
      </c>
    </row>
    <row r="869" customFormat="false" ht="15" hidden="false" customHeight="true" outlineLevel="0" collapsed="false">
      <c r="A869" s="33" t="s">
        <v>1220</v>
      </c>
      <c r="B869" s="33" t="s">
        <v>188</v>
      </c>
      <c r="C869" s="34"/>
      <c r="D869" s="34"/>
      <c r="E869" s="34"/>
      <c r="F869" s="34"/>
      <c r="G869" s="34"/>
      <c r="H869" s="34"/>
      <c r="I869" s="35" t="n">
        <f aca="false">SUBTOTAL(9,I870:I870)</f>
        <v>0</v>
      </c>
    </row>
    <row r="870" customFormat="false" ht="15" hidden="false" customHeight="true" outlineLevel="0" collapsed="false">
      <c r="A870" s="22" t="s">
        <v>1221</v>
      </c>
      <c r="B870" s="22" t="s">
        <v>190</v>
      </c>
      <c r="C870" s="23" t="s">
        <v>128</v>
      </c>
      <c r="D870" s="24" t="n">
        <v>2</v>
      </c>
      <c r="E870" s="25"/>
      <c r="F870" s="23" t="s">
        <v>174</v>
      </c>
      <c r="G870" s="26" t="n">
        <f aca="false">'COMPOSIÇÃO DO BDI'!$D$24</f>
        <v>0</v>
      </c>
      <c r="H870" s="27" t="n">
        <f aca="false">ROUND(E870*(1+G870),2)</f>
        <v>0</v>
      </c>
      <c r="I870" s="27" t="n">
        <f aca="false">ROUND(D870*H870,2)</f>
        <v>0</v>
      </c>
    </row>
    <row r="871" customFormat="false" ht="15" hidden="false" customHeight="true" outlineLevel="0" collapsed="false">
      <c r="A871" s="13" t="s">
        <v>1222</v>
      </c>
      <c r="B871" s="13" t="s">
        <v>1223</v>
      </c>
      <c r="C871" s="14"/>
      <c r="D871" s="14"/>
      <c r="E871" s="14"/>
      <c r="F871" s="14"/>
      <c r="G871" s="14"/>
      <c r="H871" s="14"/>
      <c r="I871" s="15" t="n">
        <f aca="false">SUBTOTAL(9,I872:I931)</f>
        <v>0</v>
      </c>
    </row>
    <row r="872" customFormat="false" ht="15" hidden="false" customHeight="true" outlineLevel="0" collapsed="false">
      <c r="A872" s="16" t="s">
        <v>1224</v>
      </c>
      <c r="B872" s="16" t="s">
        <v>24</v>
      </c>
      <c r="C872" s="17"/>
      <c r="D872" s="17"/>
      <c r="E872" s="17"/>
      <c r="F872" s="17"/>
      <c r="G872" s="17"/>
      <c r="H872" s="17"/>
      <c r="I872" s="18" t="n">
        <f aca="false">SUBTOTAL(9,I873:I875)</f>
        <v>0</v>
      </c>
    </row>
    <row r="873" customFormat="false" ht="15" hidden="false" customHeight="true" outlineLevel="0" collapsed="false">
      <c r="A873" s="19" t="s">
        <v>1225</v>
      </c>
      <c r="B873" s="19" t="s">
        <v>26</v>
      </c>
      <c r="C873" s="20"/>
      <c r="D873" s="20"/>
      <c r="E873" s="20"/>
      <c r="F873" s="20"/>
      <c r="G873" s="20"/>
      <c r="H873" s="20"/>
      <c r="I873" s="21" t="n">
        <f aca="false">SUBTOTAL(9,I874:I875)</f>
        <v>0</v>
      </c>
    </row>
    <row r="874" customFormat="false" ht="15" hidden="false" customHeight="true" outlineLevel="0" collapsed="false">
      <c r="A874" s="28" t="s">
        <v>1226</v>
      </c>
      <c r="B874" s="28" t="s">
        <v>28</v>
      </c>
      <c r="C874" s="29" t="s">
        <v>29</v>
      </c>
      <c r="D874" s="30" t="n">
        <v>169</v>
      </c>
      <c r="E874" s="25"/>
      <c r="F874" s="29" t="s">
        <v>30</v>
      </c>
      <c r="G874" s="31" t="n">
        <f aca="false">'COMPOSIÇÃO DO BDI'!$C$24</f>
        <v>0</v>
      </c>
      <c r="H874" s="32" t="n">
        <f aca="false">ROUND(E874*(1+G874),2)</f>
        <v>0</v>
      </c>
      <c r="I874" s="32" t="n">
        <f aca="false">ROUND(D874*H874,2)</f>
        <v>0</v>
      </c>
    </row>
    <row r="875" customFormat="false" ht="15" hidden="false" customHeight="true" outlineLevel="0" collapsed="false">
      <c r="A875" s="22" t="s">
        <v>1227</v>
      </c>
      <c r="B875" s="22" t="s">
        <v>32</v>
      </c>
      <c r="C875" s="23" t="s">
        <v>29</v>
      </c>
      <c r="D875" s="24" t="n">
        <v>169</v>
      </c>
      <c r="E875" s="25"/>
      <c r="F875" s="23" t="s">
        <v>30</v>
      </c>
      <c r="G875" s="26" t="n">
        <f aca="false">'COMPOSIÇÃO DO BDI'!$C$24</f>
        <v>0</v>
      </c>
      <c r="H875" s="27" t="n">
        <f aca="false">ROUND(E875*(1+G875),2)</f>
        <v>0</v>
      </c>
      <c r="I875" s="27" t="n">
        <f aca="false">ROUND(D875*H875,2)</f>
        <v>0</v>
      </c>
    </row>
    <row r="876" customFormat="false" ht="15" hidden="false" customHeight="true" outlineLevel="0" collapsed="false">
      <c r="A876" s="16" t="s">
        <v>1228</v>
      </c>
      <c r="B876" s="16" t="s">
        <v>37</v>
      </c>
      <c r="C876" s="17"/>
      <c r="D876" s="17"/>
      <c r="E876" s="17"/>
      <c r="F876" s="17"/>
      <c r="G876" s="17"/>
      <c r="H876" s="17"/>
      <c r="I876" s="18" t="n">
        <f aca="false">SUBTOTAL(9,I877:I881)</f>
        <v>0</v>
      </c>
    </row>
    <row r="877" customFormat="false" ht="15" hidden="false" customHeight="true" outlineLevel="0" collapsed="false">
      <c r="A877" s="19" t="s">
        <v>1229</v>
      </c>
      <c r="B877" s="19" t="s">
        <v>39</v>
      </c>
      <c r="C877" s="20"/>
      <c r="D877" s="20"/>
      <c r="E877" s="20"/>
      <c r="F877" s="20"/>
      <c r="G877" s="20"/>
      <c r="H877" s="20"/>
      <c r="I877" s="21" t="n">
        <f aca="false">SUBTOTAL(9,I878:I879)</f>
        <v>0</v>
      </c>
    </row>
    <row r="878" customFormat="false" ht="15" hidden="false" customHeight="true" outlineLevel="0" collapsed="false">
      <c r="A878" s="28" t="s">
        <v>1230</v>
      </c>
      <c r="B878" s="28" t="s">
        <v>41</v>
      </c>
      <c r="C878" s="29" t="s">
        <v>29</v>
      </c>
      <c r="D878" s="30" t="n">
        <v>120</v>
      </c>
      <c r="E878" s="25"/>
      <c r="F878" s="29" t="s">
        <v>30</v>
      </c>
      <c r="G878" s="31" t="n">
        <f aca="false">'COMPOSIÇÃO DO BDI'!$C$24</f>
        <v>0</v>
      </c>
      <c r="H878" s="32" t="n">
        <f aca="false">ROUND(E878*(1+G878),2)</f>
        <v>0</v>
      </c>
      <c r="I878" s="32" t="n">
        <f aca="false">ROUND(D878*H878,2)</f>
        <v>0</v>
      </c>
    </row>
    <row r="879" customFormat="false" ht="15" hidden="false" customHeight="true" outlineLevel="0" collapsed="false">
      <c r="A879" s="22" t="s">
        <v>1231</v>
      </c>
      <c r="B879" s="22" t="s">
        <v>43</v>
      </c>
      <c r="C879" s="23" t="s">
        <v>29</v>
      </c>
      <c r="D879" s="24" t="n">
        <v>338</v>
      </c>
      <c r="E879" s="25"/>
      <c r="F879" s="23" t="s">
        <v>30</v>
      </c>
      <c r="G879" s="26" t="n">
        <f aca="false">'COMPOSIÇÃO DO BDI'!$C$24</f>
        <v>0</v>
      </c>
      <c r="H879" s="27" t="n">
        <f aca="false">ROUND(E879*(1+G879),2)</f>
        <v>0</v>
      </c>
      <c r="I879" s="27" t="n">
        <f aca="false">ROUND(D879*H879,2)</f>
        <v>0</v>
      </c>
    </row>
    <row r="880" customFormat="false" ht="15" hidden="false" customHeight="true" outlineLevel="0" collapsed="false">
      <c r="A880" s="19" t="s">
        <v>1232</v>
      </c>
      <c r="B880" s="19" t="s">
        <v>48</v>
      </c>
      <c r="C880" s="20"/>
      <c r="D880" s="20"/>
      <c r="E880" s="20"/>
      <c r="F880" s="20"/>
      <c r="G880" s="20"/>
      <c r="H880" s="20"/>
      <c r="I880" s="21" t="n">
        <f aca="false">SUBTOTAL(9,I881:I881)</f>
        <v>0</v>
      </c>
    </row>
    <row r="881" customFormat="false" ht="15" hidden="false" customHeight="true" outlineLevel="0" collapsed="false">
      <c r="A881" s="28" t="s">
        <v>1233</v>
      </c>
      <c r="B881" s="28" t="s">
        <v>52</v>
      </c>
      <c r="C881" s="29" t="s">
        <v>46</v>
      </c>
      <c r="D881" s="30" t="n">
        <v>34</v>
      </c>
      <c r="E881" s="25"/>
      <c r="F881" s="29" t="s">
        <v>30</v>
      </c>
      <c r="G881" s="31" t="n">
        <f aca="false">'COMPOSIÇÃO DO BDI'!$C$24</f>
        <v>0</v>
      </c>
      <c r="H881" s="32" t="n">
        <f aca="false">ROUND(E881*(1+G881),2)</f>
        <v>0</v>
      </c>
      <c r="I881" s="32" t="n">
        <f aca="false">ROUND(D881*H881,2)</f>
        <v>0</v>
      </c>
    </row>
    <row r="882" customFormat="false" ht="15" hidden="false" customHeight="true" outlineLevel="0" collapsed="false">
      <c r="A882" s="16" t="s">
        <v>1234</v>
      </c>
      <c r="B882" s="16" t="s">
        <v>54</v>
      </c>
      <c r="C882" s="17"/>
      <c r="D882" s="17"/>
      <c r="E882" s="17"/>
      <c r="F882" s="17"/>
      <c r="G882" s="17"/>
      <c r="H882" s="17"/>
      <c r="I882" s="18" t="n">
        <f aca="false">SUBTOTAL(9,I883:I893)</f>
        <v>0</v>
      </c>
    </row>
    <row r="883" customFormat="false" ht="15" hidden="false" customHeight="true" outlineLevel="0" collapsed="false">
      <c r="A883" s="19" t="s">
        <v>1235</v>
      </c>
      <c r="B883" s="19" t="s">
        <v>269</v>
      </c>
      <c r="C883" s="20"/>
      <c r="D883" s="20"/>
      <c r="E883" s="20"/>
      <c r="F883" s="20"/>
      <c r="G883" s="20"/>
      <c r="H883" s="20"/>
      <c r="I883" s="21" t="n">
        <f aca="false">SUBTOTAL(9,I884:I886)</f>
        <v>0</v>
      </c>
    </row>
    <row r="884" customFormat="false" ht="40.5" hidden="false" customHeight="true" outlineLevel="0" collapsed="false">
      <c r="A884" s="22" t="s">
        <v>1236</v>
      </c>
      <c r="B884" s="22" t="s">
        <v>61</v>
      </c>
      <c r="C884" s="23" t="s">
        <v>59</v>
      </c>
      <c r="D884" s="24" t="n">
        <v>13.78</v>
      </c>
      <c r="E884" s="25"/>
      <c r="F884" s="23" t="s">
        <v>30</v>
      </c>
      <c r="G884" s="26" t="n">
        <f aca="false">'COMPOSIÇÃO DO BDI'!$C$24</f>
        <v>0</v>
      </c>
      <c r="H884" s="27" t="n">
        <f aca="false">ROUND(E884*(1+G884),2)</f>
        <v>0</v>
      </c>
      <c r="I884" s="27" t="n">
        <f aca="false">ROUND(D884*H884,2)</f>
        <v>0</v>
      </c>
    </row>
    <row r="885" customFormat="false" ht="40.5" hidden="false" customHeight="true" outlineLevel="0" collapsed="false">
      <c r="A885" s="28" t="s">
        <v>1237</v>
      </c>
      <c r="B885" s="28" t="s">
        <v>63</v>
      </c>
      <c r="C885" s="29" t="s">
        <v>59</v>
      </c>
      <c r="D885" s="30" t="n">
        <v>722.93</v>
      </c>
      <c r="E885" s="25"/>
      <c r="F885" s="29" t="s">
        <v>30</v>
      </c>
      <c r="G885" s="31" t="n">
        <f aca="false">'COMPOSIÇÃO DO BDI'!$C$24</f>
        <v>0</v>
      </c>
      <c r="H885" s="32" t="n">
        <f aca="false">ROUND(E885*(1+G885),2)</f>
        <v>0</v>
      </c>
      <c r="I885" s="32" t="n">
        <f aca="false">ROUND(D885*H885,2)</f>
        <v>0</v>
      </c>
    </row>
    <row r="886" customFormat="false" ht="27.75" hidden="false" customHeight="true" outlineLevel="0" collapsed="false">
      <c r="A886" s="22" t="s">
        <v>1238</v>
      </c>
      <c r="B886" s="22" t="s">
        <v>67</v>
      </c>
      <c r="C886" s="23" t="s">
        <v>46</v>
      </c>
      <c r="D886" s="24" t="n">
        <v>214.2</v>
      </c>
      <c r="E886" s="25"/>
      <c r="F886" s="23" t="s">
        <v>30</v>
      </c>
      <c r="G886" s="26" t="n">
        <f aca="false">'COMPOSIÇÃO DO BDI'!$C$24</f>
        <v>0</v>
      </c>
      <c r="H886" s="27" t="n">
        <f aca="false">ROUND(E886*(1+G886),2)</f>
        <v>0</v>
      </c>
      <c r="I886" s="27" t="n">
        <f aca="false">ROUND(D886*H886,2)</f>
        <v>0</v>
      </c>
    </row>
    <row r="887" customFormat="false" ht="15" hidden="false" customHeight="true" outlineLevel="0" collapsed="false">
      <c r="A887" s="19" t="s">
        <v>1239</v>
      </c>
      <c r="B887" s="19" t="s">
        <v>69</v>
      </c>
      <c r="C887" s="20"/>
      <c r="D887" s="20"/>
      <c r="E887" s="20"/>
      <c r="F887" s="20"/>
      <c r="G887" s="20"/>
      <c r="H887" s="20"/>
      <c r="I887" s="21" t="n">
        <f aca="false">SUBTOTAL(9,I888:I889)</f>
        <v>0</v>
      </c>
    </row>
    <row r="888" customFormat="false" ht="40.5" hidden="false" customHeight="true" outlineLevel="0" collapsed="false">
      <c r="A888" s="28" t="s">
        <v>1240</v>
      </c>
      <c r="B888" s="28" t="s">
        <v>73</v>
      </c>
      <c r="C888" s="29" t="s">
        <v>59</v>
      </c>
      <c r="D888" s="30" t="n">
        <v>13.38</v>
      </c>
      <c r="E888" s="25"/>
      <c r="F888" s="29" t="s">
        <v>30</v>
      </c>
      <c r="G888" s="31" t="n">
        <f aca="false">'COMPOSIÇÃO DO BDI'!$C$24</f>
        <v>0</v>
      </c>
      <c r="H888" s="32" t="n">
        <f aca="false">ROUND(E888*(1+G888),2)</f>
        <v>0</v>
      </c>
      <c r="I888" s="32" t="n">
        <f aca="false">ROUND(D888*H888,2)</f>
        <v>0</v>
      </c>
    </row>
    <row r="889" customFormat="false" ht="40.5" hidden="false" customHeight="true" outlineLevel="0" collapsed="false">
      <c r="A889" s="22" t="s">
        <v>1241</v>
      </c>
      <c r="B889" s="22" t="s">
        <v>75</v>
      </c>
      <c r="C889" s="23" t="s">
        <v>59</v>
      </c>
      <c r="D889" s="24" t="n">
        <v>699.01</v>
      </c>
      <c r="E889" s="25"/>
      <c r="F889" s="23" t="s">
        <v>30</v>
      </c>
      <c r="G889" s="26" t="n">
        <f aca="false">'COMPOSIÇÃO DO BDI'!$C$24</f>
        <v>0</v>
      </c>
      <c r="H889" s="27" t="n">
        <f aca="false">ROUND(E889*(1+G889),2)</f>
        <v>0</v>
      </c>
      <c r="I889" s="27" t="n">
        <f aca="false">ROUND(D889*H889,2)</f>
        <v>0</v>
      </c>
    </row>
    <row r="890" customFormat="false" ht="15" hidden="false" customHeight="true" outlineLevel="0" collapsed="false">
      <c r="A890" s="19" t="s">
        <v>1242</v>
      </c>
      <c r="B890" s="19" t="s">
        <v>77</v>
      </c>
      <c r="C890" s="20"/>
      <c r="D890" s="20"/>
      <c r="E890" s="20"/>
      <c r="F890" s="20"/>
      <c r="G890" s="20"/>
      <c r="H890" s="20"/>
      <c r="I890" s="21" t="n">
        <f aca="false">SUBTOTAL(9,I891:I893)</f>
        <v>0</v>
      </c>
    </row>
    <row r="891" customFormat="false" ht="40.5" hidden="false" customHeight="true" outlineLevel="0" collapsed="false">
      <c r="A891" s="28" t="s">
        <v>1243</v>
      </c>
      <c r="B891" s="28" t="s">
        <v>79</v>
      </c>
      <c r="C891" s="29" t="s">
        <v>59</v>
      </c>
      <c r="D891" s="30" t="n">
        <v>24.32</v>
      </c>
      <c r="E891" s="25"/>
      <c r="F891" s="29" t="s">
        <v>30</v>
      </c>
      <c r="G891" s="31" t="n">
        <f aca="false">'COMPOSIÇÃO DO BDI'!$C$24</f>
        <v>0</v>
      </c>
      <c r="H891" s="32" t="n">
        <f aca="false">ROUND(E891*(1+G891),2)</f>
        <v>0</v>
      </c>
      <c r="I891" s="32" t="n">
        <f aca="false">ROUND(D891*H891,2)</f>
        <v>0</v>
      </c>
    </row>
    <row r="892" customFormat="false" ht="27.75" hidden="false" customHeight="true" outlineLevel="0" collapsed="false">
      <c r="A892" s="22" t="s">
        <v>1244</v>
      </c>
      <c r="B892" s="22" t="s">
        <v>81</v>
      </c>
      <c r="C892" s="23" t="s">
        <v>82</v>
      </c>
      <c r="D892" s="24" t="n">
        <v>107.01</v>
      </c>
      <c r="E892" s="25"/>
      <c r="F892" s="23" t="s">
        <v>30</v>
      </c>
      <c r="G892" s="26" t="n">
        <f aca="false">'COMPOSIÇÃO DO BDI'!$C$24</f>
        <v>0</v>
      </c>
      <c r="H892" s="27" t="n">
        <f aca="false">ROUND(E892*(1+G892),2)</f>
        <v>0</v>
      </c>
      <c r="I892" s="27" t="n">
        <f aca="false">ROUND(D892*H892,2)</f>
        <v>0</v>
      </c>
    </row>
    <row r="893" customFormat="false" ht="15" hidden="false" customHeight="true" outlineLevel="0" collapsed="false">
      <c r="A893" s="28" t="s">
        <v>1245</v>
      </c>
      <c r="B893" s="28" t="s">
        <v>84</v>
      </c>
      <c r="C893" s="29" t="s">
        <v>59</v>
      </c>
      <c r="D893" s="30" t="n">
        <v>24.32</v>
      </c>
      <c r="E893" s="25"/>
      <c r="F893" s="29" t="s">
        <v>30</v>
      </c>
      <c r="G893" s="31" t="n">
        <f aca="false">'COMPOSIÇÃO DO BDI'!$C$24</f>
        <v>0</v>
      </c>
      <c r="H893" s="32" t="n">
        <f aca="false">ROUND(E893*(1+G893),2)</f>
        <v>0</v>
      </c>
      <c r="I893" s="32" t="n">
        <f aca="false">ROUND(D893*H893,2)</f>
        <v>0</v>
      </c>
    </row>
    <row r="894" customFormat="false" ht="15" hidden="false" customHeight="true" outlineLevel="0" collapsed="false">
      <c r="A894" s="16" t="s">
        <v>1246</v>
      </c>
      <c r="B894" s="16" t="s">
        <v>86</v>
      </c>
      <c r="C894" s="17"/>
      <c r="D894" s="17"/>
      <c r="E894" s="17"/>
      <c r="F894" s="17"/>
      <c r="G894" s="17"/>
      <c r="H894" s="17"/>
      <c r="I894" s="18" t="n">
        <f aca="false">SUBTOTAL(9,I895:I897)</f>
        <v>0</v>
      </c>
    </row>
    <row r="895" customFormat="false" ht="15" hidden="false" customHeight="true" outlineLevel="0" collapsed="false">
      <c r="A895" s="19" t="s">
        <v>1247</v>
      </c>
      <c r="B895" s="19" t="s">
        <v>88</v>
      </c>
      <c r="C895" s="20"/>
      <c r="D895" s="20"/>
      <c r="E895" s="20"/>
      <c r="F895" s="20"/>
      <c r="G895" s="20"/>
      <c r="H895" s="20"/>
      <c r="I895" s="21" t="n">
        <f aca="false">SUBTOTAL(9,I896:I897)</f>
        <v>0</v>
      </c>
    </row>
    <row r="896" customFormat="false" ht="40.5" hidden="false" customHeight="true" outlineLevel="0" collapsed="false">
      <c r="A896" s="22" t="s">
        <v>1248</v>
      </c>
      <c r="B896" s="22" t="s">
        <v>92</v>
      </c>
      <c r="C896" s="23" t="s">
        <v>46</v>
      </c>
      <c r="D896" s="24" t="n">
        <v>21.04</v>
      </c>
      <c r="E896" s="25"/>
      <c r="F896" s="23" t="s">
        <v>30</v>
      </c>
      <c r="G896" s="26" t="n">
        <f aca="false">'COMPOSIÇÃO DO BDI'!$C$24</f>
        <v>0</v>
      </c>
      <c r="H896" s="27" t="n">
        <f aca="false">ROUND(E896*(1+G896),2)</f>
        <v>0</v>
      </c>
      <c r="I896" s="27" t="n">
        <f aca="false">ROUND(D896*H896,2)</f>
        <v>0</v>
      </c>
    </row>
    <row r="897" customFormat="false" ht="40.5" hidden="false" customHeight="true" outlineLevel="0" collapsed="false">
      <c r="A897" s="28" t="s">
        <v>1249</v>
      </c>
      <c r="B897" s="28" t="s">
        <v>94</v>
      </c>
      <c r="C897" s="29" t="s">
        <v>46</v>
      </c>
      <c r="D897" s="30" t="n">
        <v>1103.7</v>
      </c>
      <c r="E897" s="25"/>
      <c r="F897" s="29" t="s">
        <v>30</v>
      </c>
      <c r="G897" s="31" t="n">
        <f aca="false">'COMPOSIÇÃO DO BDI'!$C$24</f>
        <v>0</v>
      </c>
      <c r="H897" s="32" t="n">
        <f aca="false">ROUND(E897*(1+G897),2)</f>
        <v>0</v>
      </c>
      <c r="I897" s="32" t="n">
        <f aca="false">ROUND(D897*H897,2)</f>
        <v>0</v>
      </c>
    </row>
    <row r="898" customFormat="false" ht="15" hidden="false" customHeight="true" outlineLevel="0" collapsed="false">
      <c r="A898" s="16" t="s">
        <v>1250</v>
      </c>
      <c r="B898" s="16" t="s">
        <v>96</v>
      </c>
      <c r="C898" s="17"/>
      <c r="D898" s="17"/>
      <c r="E898" s="17"/>
      <c r="F898" s="17"/>
      <c r="G898" s="17"/>
      <c r="H898" s="17"/>
      <c r="I898" s="18" t="n">
        <f aca="false">SUBTOTAL(9,I899:I905)</f>
        <v>0</v>
      </c>
    </row>
    <row r="899" customFormat="false" ht="15" hidden="false" customHeight="true" outlineLevel="0" collapsed="false">
      <c r="A899" s="19" t="s">
        <v>1251</v>
      </c>
      <c r="B899" s="19" t="s">
        <v>98</v>
      </c>
      <c r="C899" s="20"/>
      <c r="D899" s="20"/>
      <c r="E899" s="20"/>
      <c r="F899" s="20"/>
      <c r="G899" s="20"/>
      <c r="H899" s="20"/>
      <c r="I899" s="21" t="n">
        <f aca="false">SUBTOTAL(9,I900:I900)</f>
        <v>0</v>
      </c>
    </row>
    <row r="900" customFormat="false" ht="15" hidden="false" customHeight="true" outlineLevel="0" collapsed="false">
      <c r="A900" s="22" t="s">
        <v>1252</v>
      </c>
      <c r="B900" s="22" t="s">
        <v>100</v>
      </c>
      <c r="C900" s="23" t="s">
        <v>59</v>
      </c>
      <c r="D900" s="24" t="n">
        <v>21.42</v>
      </c>
      <c r="E900" s="25"/>
      <c r="F900" s="23" t="s">
        <v>30</v>
      </c>
      <c r="G900" s="26" t="n">
        <f aca="false">'COMPOSIÇÃO DO BDI'!$C$24</f>
        <v>0</v>
      </c>
      <c r="H900" s="27" t="n">
        <f aca="false">ROUND(E900*(1+G900),2)</f>
        <v>0</v>
      </c>
      <c r="I900" s="27" t="n">
        <f aca="false">ROUND(D900*H900,2)</f>
        <v>0</v>
      </c>
    </row>
    <row r="901" customFormat="false" ht="15" hidden="false" customHeight="true" outlineLevel="0" collapsed="false">
      <c r="A901" s="19" t="s">
        <v>1253</v>
      </c>
      <c r="B901" s="19" t="s">
        <v>221</v>
      </c>
      <c r="C901" s="20"/>
      <c r="D901" s="20"/>
      <c r="E901" s="20"/>
      <c r="F901" s="20"/>
      <c r="G901" s="20"/>
      <c r="H901" s="20"/>
      <c r="I901" s="21" t="n">
        <f aca="false">SUBTOTAL(9,I902:I905)</f>
        <v>0</v>
      </c>
    </row>
    <row r="902" customFormat="false" ht="27.75" hidden="false" customHeight="true" outlineLevel="0" collapsed="false">
      <c r="A902" s="28" t="s">
        <v>1254</v>
      </c>
      <c r="B902" s="28" t="s">
        <v>104</v>
      </c>
      <c r="C902" s="29" t="s">
        <v>105</v>
      </c>
      <c r="D902" s="30" t="n">
        <v>1</v>
      </c>
      <c r="E902" s="25"/>
      <c r="F902" s="29" t="s">
        <v>30</v>
      </c>
      <c r="G902" s="31" t="n">
        <f aca="false">'COMPOSIÇÃO DO BDI'!$C$24</f>
        <v>0</v>
      </c>
      <c r="H902" s="32" t="n">
        <f aca="false">ROUND(E902*(1+G902),2)</f>
        <v>0</v>
      </c>
      <c r="I902" s="32" t="n">
        <f aca="false">ROUND(D902*H902,2)</f>
        <v>0</v>
      </c>
    </row>
    <row r="903" customFormat="false" ht="27.75" hidden="false" customHeight="true" outlineLevel="0" collapsed="false">
      <c r="A903" s="22" t="s">
        <v>1255</v>
      </c>
      <c r="B903" s="22" t="s">
        <v>107</v>
      </c>
      <c r="C903" s="23" t="s">
        <v>105</v>
      </c>
      <c r="D903" s="24" t="n">
        <v>2</v>
      </c>
      <c r="E903" s="25"/>
      <c r="F903" s="23" t="s">
        <v>30</v>
      </c>
      <c r="G903" s="26" t="n">
        <f aca="false">'COMPOSIÇÃO DO BDI'!$C$24</f>
        <v>0</v>
      </c>
      <c r="H903" s="27" t="n">
        <f aca="false">ROUND(E903*(1+G903),2)</f>
        <v>0</v>
      </c>
      <c r="I903" s="27" t="n">
        <f aca="false">ROUND(D903*H903,2)</f>
        <v>0</v>
      </c>
    </row>
    <row r="904" customFormat="false" ht="27.75" hidden="false" customHeight="true" outlineLevel="0" collapsed="false">
      <c r="A904" s="28" t="s">
        <v>1256</v>
      </c>
      <c r="B904" s="28" t="s">
        <v>109</v>
      </c>
      <c r="C904" s="29" t="s">
        <v>29</v>
      </c>
      <c r="D904" s="30" t="n">
        <v>1.34</v>
      </c>
      <c r="E904" s="25"/>
      <c r="F904" s="29" t="s">
        <v>30</v>
      </c>
      <c r="G904" s="31" t="n">
        <f aca="false">'COMPOSIÇÃO DO BDI'!$C$24</f>
        <v>0</v>
      </c>
      <c r="H904" s="32" t="n">
        <f aca="false">ROUND(E904*(1+G904),2)</f>
        <v>0</v>
      </c>
      <c r="I904" s="32" t="n">
        <f aca="false">ROUND(D904*H904,2)</f>
        <v>0</v>
      </c>
    </row>
    <row r="905" customFormat="false" ht="27.75" hidden="false" customHeight="true" outlineLevel="0" collapsed="false">
      <c r="A905" s="22" t="s">
        <v>1257</v>
      </c>
      <c r="B905" s="22" t="s">
        <v>111</v>
      </c>
      <c r="C905" s="23" t="s">
        <v>29</v>
      </c>
      <c r="D905" s="24" t="n">
        <v>4.49</v>
      </c>
      <c r="E905" s="25"/>
      <c r="F905" s="23" t="s">
        <v>30</v>
      </c>
      <c r="G905" s="26" t="n">
        <f aca="false">'COMPOSIÇÃO DO BDI'!$C$24</f>
        <v>0</v>
      </c>
      <c r="H905" s="27" t="n">
        <f aca="false">ROUND(E905*(1+G905),2)</f>
        <v>0</v>
      </c>
      <c r="I905" s="27" t="n">
        <f aca="false">ROUND(D905*H905,2)</f>
        <v>0</v>
      </c>
    </row>
    <row r="906" customFormat="false" ht="15" hidden="false" customHeight="true" outlineLevel="0" collapsed="false">
      <c r="A906" s="16" t="s">
        <v>1258</v>
      </c>
      <c r="B906" s="16" t="s">
        <v>225</v>
      </c>
      <c r="C906" s="17"/>
      <c r="D906" s="17"/>
      <c r="E906" s="17"/>
      <c r="F906" s="17"/>
      <c r="G906" s="17"/>
      <c r="H906" s="17"/>
      <c r="I906" s="18" t="n">
        <f aca="false">SUBTOTAL(9,I907:I912)</f>
        <v>0</v>
      </c>
    </row>
    <row r="907" customFormat="false" ht="15" hidden="false" customHeight="true" outlineLevel="0" collapsed="false">
      <c r="A907" s="19" t="s">
        <v>1259</v>
      </c>
      <c r="B907" s="19" t="s">
        <v>287</v>
      </c>
      <c r="C907" s="20"/>
      <c r="D907" s="20"/>
      <c r="E907" s="20"/>
      <c r="F907" s="20"/>
      <c r="G907" s="20"/>
      <c r="H907" s="20"/>
      <c r="I907" s="21" t="n">
        <f aca="false">SUBTOTAL(9,I908:I908)</f>
        <v>0</v>
      </c>
    </row>
    <row r="908" customFormat="false" ht="27.75" hidden="false" customHeight="true" outlineLevel="0" collapsed="false">
      <c r="A908" s="28" t="s">
        <v>1260</v>
      </c>
      <c r="B908" s="28" t="s">
        <v>289</v>
      </c>
      <c r="C908" s="29" t="s">
        <v>29</v>
      </c>
      <c r="D908" s="30" t="n">
        <v>163.5</v>
      </c>
      <c r="E908" s="25"/>
      <c r="F908" s="29" t="s">
        <v>30</v>
      </c>
      <c r="G908" s="31" t="n">
        <f aca="false">'COMPOSIÇÃO DO BDI'!$C$24</f>
        <v>0</v>
      </c>
      <c r="H908" s="32" t="n">
        <f aca="false">ROUND(E908*(1+G908),2)</f>
        <v>0</v>
      </c>
      <c r="I908" s="32" t="n">
        <f aca="false">ROUND(D908*H908,2)</f>
        <v>0</v>
      </c>
    </row>
    <row r="909" customFormat="false" ht="15" hidden="false" customHeight="true" outlineLevel="0" collapsed="false">
      <c r="A909" s="19" t="s">
        <v>1261</v>
      </c>
      <c r="B909" s="19" t="s">
        <v>125</v>
      </c>
      <c r="C909" s="20"/>
      <c r="D909" s="20"/>
      <c r="E909" s="20"/>
      <c r="F909" s="20"/>
      <c r="G909" s="20"/>
      <c r="H909" s="20"/>
      <c r="I909" s="21" t="n">
        <f aca="false">SUBTOTAL(9,I910:I910)</f>
        <v>0</v>
      </c>
    </row>
    <row r="910" customFormat="false" ht="15" hidden="false" customHeight="true" outlineLevel="0" collapsed="false">
      <c r="A910" s="22" t="s">
        <v>1262</v>
      </c>
      <c r="B910" s="22" t="s">
        <v>127</v>
      </c>
      <c r="C910" s="23" t="s">
        <v>128</v>
      </c>
      <c r="D910" s="24" t="n">
        <v>3</v>
      </c>
      <c r="E910" s="25"/>
      <c r="F910" s="23" t="s">
        <v>30</v>
      </c>
      <c r="G910" s="26" t="n">
        <f aca="false">'COMPOSIÇÃO DO BDI'!$C$24</f>
        <v>0</v>
      </c>
      <c r="H910" s="27" t="n">
        <f aca="false">ROUND(E910*(1+G910),2)</f>
        <v>0</v>
      </c>
      <c r="I910" s="27" t="n">
        <f aca="false">ROUND(D910*H910,2)</f>
        <v>0</v>
      </c>
    </row>
    <row r="911" customFormat="false" ht="15" hidden="false" customHeight="true" outlineLevel="0" collapsed="false">
      <c r="A911" s="19" t="s">
        <v>1263</v>
      </c>
      <c r="B911" s="19" t="s">
        <v>859</v>
      </c>
      <c r="C911" s="20"/>
      <c r="D911" s="20"/>
      <c r="E911" s="20"/>
      <c r="F911" s="20"/>
      <c r="G911" s="20"/>
      <c r="H911" s="20"/>
      <c r="I911" s="21" t="n">
        <f aca="false">SUBTOTAL(9,I912:I912)</f>
        <v>0</v>
      </c>
    </row>
    <row r="912" customFormat="false" ht="27.75" hidden="false" customHeight="true" outlineLevel="0" collapsed="false">
      <c r="A912" s="28" t="s">
        <v>1264</v>
      </c>
      <c r="B912" s="28" t="s">
        <v>292</v>
      </c>
      <c r="C912" s="29" t="s">
        <v>133</v>
      </c>
      <c r="D912" s="30" t="n">
        <v>0.17</v>
      </c>
      <c r="E912" s="25"/>
      <c r="F912" s="29" t="s">
        <v>30</v>
      </c>
      <c r="G912" s="31" t="n">
        <f aca="false">'COMPOSIÇÃO DO BDI'!$C$24</f>
        <v>0</v>
      </c>
      <c r="H912" s="32" t="n">
        <f aca="false">ROUND(E912*(1+G912),2)</f>
        <v>0</v>
      </c>
      <c r="I912" s="32" t="n">
        <f aca="false">ROUND(D912*H912,2)</f>
        <v>0</v>
      </c>
    </row>
    <row r="913" customFormat="false" ht="15" hidden="false" customHeight="true" outlineLevel="0" collapsed="false">
      <c r="A913" s="16" t="s">
        <v>1265</v>
      </c>
      <c r="B913" s="16" t="s">
        <v>145</v>
      </c>
      <c r="C913" s="17"/>
      <c r="D913" s="17"/>
      <c r="E913" s="17"/>
      <c r="F913" s="17"/>
      <c r="G913" s="17"/>
      <c r="H913" s="17"/>
      <c r="I913" s="18" t="n">
        <f aca="false">SUBTOTAL(9,I914:I923)</f>
        <v>0</v>
      </c>
    </row>
    <row r="914" customFormat="false" ht="15" hidden="false" customHeight="true" outlineLevel="0" collapsed="false">
      <c r="A914" s="19" t="s">
        <v>1266</v>
      </c>
      <c r="B914" s="19" t="s">
        <v>147</v>
      </c>
      <c r="C914" s="20"/>
      <c r="D914" s="20"/>
      <c r="E914" s="20"/>
      <c r="F914" s="20"/>
      <c r="G914" s="20"/>
      <c r="H914" s="20"/>
      <c r="I914" s="21" t="n">
        <f aca="false">SUBTOTAL(9,I915:I917)</f>
        <v>0</v>
      </c>
    </row>
    <row r="915" customFormat="false" ht="15" hidden="false" customHeight="true" outlineLevel="0" collapsed="false">
      <c r="A915" s="22" t="s">
        <v>1267</v>
      </c>
      <c r="B915" s="22" t="s">
        <v>149</v>
      </c>
      <c r="C915" s="23" t="s">
        <v>29</v>
      </c>
      <c r="D915" s="24" t="n">
        <v>338</v>
      </c>
      <c r="E915" s="25"/>
      <c r="F915" s="23" t="s">
        <v>30</v>
      </c>
      <c r="G915" s="26" t="n">
        <f aca="false">'COMPOSIÇÃO DO BDI'!$C$24</f>
        <v>0</v>
      </c>
      <c r="H915" s="27" t="n">
        <f aca="false">ROUND(E915*(1+G915),2)</f>
        <v>0</v>
      </c>
      <c r="I915" s="27" t="n">
        <f aca="false">ROUND(D915*H915,2)</f>
        <v>0</v>
      </c>
    </row>
    <row r="916" customFormat="false" ht="15" hidden="false" customHeight="true" outlineLevel="0" collapsed="false">
      <c r="A916" s="28" t="s">
        <v>1268</v>
      </c>
      <c r="B916" s="28" t="s">
        <v>151</v>
      </c>
      <c r="C916" s="29" t="s">
        <v>46</v>
      </c>
      <c r="D916" s="30" t="n">
        <v>238.29</v>
      </c>
      <c r="E916" s="25"/>
      <c r="F916" s="29" t="s">
        <v>30</v>
      </c>
      <c r="G916" s="31" t="n">
        <f aca="false">'COMPOSIÇÃO DO BDI'!$C$24</f>
        <v>0</v>
      </c>
      <c r="H916" s="32" t="n">
        <f aca="false">ROUND(E916*(1+G916),2)</f>
        <v>0</v>
      </c>
      <c r="I916" s="32" t="n">
        <f aca="false">ROUND(D916*H916,2)</f>
        <v>0</v>
      </c>
    </row>
    <row r="917" customFormat="false" ht="27.75" hidden="false" customHeight="true" outlineLevel="0" collapsed="false">
      <c r="A917" s="22" t="s">
        <v>1269</v>
      </c>
      <c r="B917" s="22" t="s">
        <v>153</v>
      </c>
      <c r="C917" s="23" t="s">
        <v>59</v>
      </c>
      <c r="D917" s="24" t="n">
        <v>11.92</v>
      </c>
      <c r="E917" s="25"/>
      <c r="F917" s="23" t="s">
        <v>30</v>
      </c>
      <c r="G917" s="26" t="n">
        <f aca="false">'COMPOSIÇÃO DO BDI'!$C$24</f>
        <v>0</v>
      </c>
      <c r="H917" s="27" t="n">
        <f aca="false">ROUND(E917*(1+G917),2)</f>
        <v>0</v>
      </c>
      <c r="I917" s="27" t="n">
        <f aca="false">ROUND(D917*H917,2)</f>
        <v>0</v>
      </c>
    </row>
    <row r="918" customFormat="false" ht="15" hidden="false" customHeight="true" outlineLevel="0" collapsed="false">
      <c r="A918" s="19" t="s">
        <v>1270</v>
      </c>
      <c r="B918" s="19" t="s">
        <v>155</v>
      </c>
      <c r="C918" s="20"/>
      <c r="D918" s="20"/>
      <c r="E918" s="20"/>
      <c r="F918" s="20"/>
      <c r="G918" s="20"/>
      <c r="H918" s="20"/>
      <c r="I918" s="21" t="n">
        <f aca="false">SUBTOTAL(9,I919:I923)</f>
        <v>0</v>
      </c>
    </row>
    <row r="919" customFormat="false" ht="15" hidden="false" customHeight="true" outlineLevel="0" collapsed="false">
      <c r="A919" s="28" t="s">
        <v>1271</v>
      </c>
      <c r="B919" s="28" t="s">
        <v>157</v>
      </c>
      <c r="C919" s="29" t="s">
        <v>59</v>
      </c>
      <c r="D919" s="30" t="n">
        <v>23.83</v>
      </c>
      <c r="E919" s="25"/>
      <c r="F919" s="29" t="s">
        <v>30</v>
      </c>
      <c r="G919" s="31" t="n">
        <f aca="false">'COMPOSIÇÃO DO BDI'!$C$24</f>
        <v>0</v>
      </c>
      <c r="H919" s="32" t="n">
        <f aca="false">ROUND(E919*(1+G919),2)</f>
        <v>0</v>
      </c>
      <c r="I919" s="32" t="n">
        <f aca="false">ROUND(D919*H919,2)</f>
        <v>0</v>
      </c>
    </row>
    <row r="920" customFormat="false" ht="15" hidden="false" customHeight="true" outlineLevel="0" collapsed="false">
      <c r="A920" s="22" t="s">
        <v>1272</v>
      </c>
      <c r="B920" s="22" t="s">
        <v>159</v>
      </c>
      <c r="C920" s="23" t="s">
        <v>46</v>
      </c>
      <c r="D920" s="24" t="n">
        <v>238.29</v>
      </c>
      <c r="E920" s="25"/>
      <c r="F920" s="23" t="s">
        <v>30</v>
      </c>
      <c r="G920" s="26" t="n">
        <f aca="false">'COMPOSIÇÃO DO BDI'!$C$24</f>
        <v>0</v>
      </c>
      <c r="H920" s="27" t="n">
        <f aca="false">ROUND(E920*(1+G920),2)</f>
        <v>0</v>
      </c>
      <c r="I920" s="27" t="n">
        <f aca="false">ROUND(D920*H920,2)</f>
        <v>0</v>
      </c>
    </row>
    <row r="921" customFormat="false" ht="15" hidden="false" customHeight="true" outlineLevel="0" collapsed="false">
      <c r="A921" s="28" t="s">
        <v>1273</v>
      </c>
      <c r="B921" s="28" t="s">
        <v>161</v>
      </c>
      <c r="C921" s="29" t="s">
        <v>46</v>
      </c>
      <c r="D921" s="30" t="n">
        <v>238.29</v>
      </c>
      <c r="E921" s="25"/>
      <c r="F921" s="29" t="s">
        <v>30</v>
      </c>
      <c r="G921" s="31" t="n">
        <f aca="false">'COMPOSIÇÃO DO BDI'!$C$24</f>
        <v>0</v>
      </c>
      <c r="H921" s="32" t="n">
        <f aca="false">ROUND(E921*(1+G921),2)</f>
        <v>0</v>
      </c>
      <c r="I921" s="32" t="n">
        <f aca="false">ROUND(D921*H921,2)</f>
        <v>0</v>
      </c>
    </row>
    <row r="922" customFormat="false" ht="27.75" hidden="false" customHeight="true" outlineLevel="0" collapsed="false">
      <c r="A922" s="22" t="s">
        <v>1274</v>
      </c>
      <c r="B922" s="22" t="s">
        <v>163</v>
      </c>
      <c r="C922" s="23" t="s">
        <v>82</v>
      </c>
      <c r="D922" s="24" t="n">
        <v>198.9</v>
      </c>
      <c r="E922" s="25"/>
      <c r="F922" s="23" t="s">
        <v>30</v>
      </c>
      <c r="G922" s="26" t="n">
        <f aca="false">'COMPOSIÇÃO DO BDI'!$C$24</f>
        <v>0</v>
      </c>
      <c r="H922" s="27" t="n">
        <f aca="false">ROUND(E922*(1+G922),2)</f>
        <v>0</v>
      </c>
      <c r="I922" s="27" t="n">
        <f aca="false">ROUND(D922*H922,2)</f>
        <v>0</v>
      </c>
    </row>
    <row r="923" customFormat="false" ht="27.75" hidden="false" customHeight="true" outlineLevel="0" collapsed="false">
      <c r="A923" s="28" t="s">
        <v>1275</v>
      </c>
      <c r="B923" s="28" t="s">
        <v>165</v>
      </c>
      <c r="C923" s="29" t="s">
        <v>59</v>
      </c>
      <c r="D923" s="30" t="n">
        <v>11.91</v>
      </c>
      <c r="E923" s="25"/>
      <c r="F923" s="29" t="s">
        <v>30</v>
      </c>
      <c r="G923" s="31" t="n">
        <f aca="false">'COMPOSIÇÃO DO BDI'!$C$24</f>
        <v>0</v>
      </c>
      <c r="H923" s="32" t="n">
        <f aca="false">ROUND(E923*(1+G923),2)</f>
        <v>0</v>
      </c>
      <c r="I923" s="32" t="n">
        <f aca="false">ROUND(D923*H923,2)</f>
        <v>0</v>
      </c>
    </row>
    <row r="924" customFormat="false" ht="15" hidden="false" customHeight="true" outlineLevel="0" collapsed="false">
      <c r="A924" s="16" t="s">
        <v>1276</v>
      </c>
      <c r="B924" s="16" t="s">
        <v>167</v>
      </c>
      <c r="C924" s="17"/>
      <c r="D924" s="17"/>
      <c r="E924" s="17"/>
      <c r="F924" s="17"/>
      <c r="G924" s="17"/>
      <c r="H924" s="17"/>
      <c r="I924" s="18" t="n">
        <f aca="false">SUBTOTAL(9,I925:I931)</f>
        <v>0</v>
      </c>
    </row>
    <row r="925" customFormat="false" ht="15" hidden="false" customHeight="true" outlineLevel="0" collapsed="false">
      <c r="A925" s="19" t="s">
        <v>1277</v>
      </c>
      <c r="B925" s="19" t="s">
        <v>169</v>
      </c>
      <c r="C925" s="20"/>
      <c r="D925" s="20"/>
      <c r="E925" s="20"/>
      <c r="F925" s="20"/>
      <c r="G925" s="20"/>
      <c r="H925" s="20"/>
      <c r="I925" s="21" t="n">
        <f aca="false">SUBTOTAL(9,I926:I931)</f>
        <v>0</v>
      </c>
    </row>
    <row r="926" customFormat="false" ht="15" hidden="false" customHeight="true" outlineLevel="0" collapsed="false">
      <c r="A926" s="33" t="s">
        <v>1278</v>
      </c>
      <c r="B926" s="33" t="s">
        <v>176</v>
      </c>
      <c r="C926" s="34"/>
      <c r="D926" s="34"/>
      <c r="E926" s="34"/>
      <c r="F926" s="34"/>
      <c r="G926" s="34"/>
      <c r="H926" s="34"/>
      <c r="I926" s="35" t="n">
        <f aca="false">SUBTOTAL(9,I927:I927)</f>
        <v>0</v>
      </c>
    </row>
    <row r="927" customFormat="false" ht="15" hidden="false" customHeight="true" outlineLevel="0" collapsed="false">
      <c r="A927" s="22" t="s">
        <v>1279</v>
      </c>
      <c r="B927" s="22" t="s">
        <v>308</v>
      </c>
      <c r="C927" s="23" t="s">
        <v>29</v>
      </c>
      <c r="D927" s="24" t="n">
        <v>174</v>
      </c>
      <c r="E927" s="25"/>
      <c r="F927" s="23" t="s">
        <v>174</v>
      </c>
      <c r="G927" s="26" t="n">
        <f aca="false">'COMPOSIÇÃO DO BDI'!$D$24</f>
        <v>0</v>
      </c>
      <c r="H927" s="27" t="n">
        <f aca="false">ROUND(E927*(1+G927),2)</f>
        <v>0</v>
      </c>
      <c r="I927" s="27" t="n">
        <f aca="false">ROUND(D927*H927,2)</f>
        <v>0</v>
      </c>
    </row>
    <row r="928" customFormat="false" ht="15" hidden="false" customHeight="true" outlineLevel="0" collapsed="false">
      <c r="A928" s="33" t="s">
        <v>1280</v>
      </c>
      <c r="B928" s="33" t="s">
        <v>182</v>
      </c>
      <c r="C928" s="34"/>
      <c r="D928" s="34"/>
      <c r="E928" s="34"/>
      <c r="F928" s="34"/>
      <c r="G928" s="34"/>
      <c r="H928" s="34"/>
      <c r="I928" s="35" t="n">
        <f aca="false">SUBTOTAL(9,I929:I929)</f>
        <v>0</v>
      </c>
    </row>
    <row r="929" customFormat="false" ht="15" hidden="false" customHeight="true" outlineLevel="0" collapsed="false">
      <c r="A929" s="28" t="s">
        <v>1281</v>
      </c>
      <c r="B929" s="28" t="s">
        <v>311</v>
      </c>
      <c r="C929" s="29" t="s">
        <v>105</v>
      </c>
      <c r="D929" s="30" t="n">
        <v>30</v>
      </c>
      <c r="E929" s="25"/>
      <c r="F929" s="29" t="s">
        <v>174</v>
      </c>
      <c r="G929" s="31" t="n">
        <f aca="false">'COMPOSIÇÃO DO BDI'!$D$24</f>
        <v>0</v>
      </c>
      <c r="H929" s="32" t="n">
        <f aca="false">ROUND(E929*(1+G929),2)</f>
        <v>0</v>
      </c>
      <c r="I929" s="32" t="n">
        <f aca="false">ROUND(D929*H929,2)</f>
        <v>0</v>
      </c>
    </row>
    <row r="930" customFormat="false" ht="15" hidden="false" customHeight="true" outlineLevel="0" collapsed="false">
      <c r="A930" s="33" t="s">
        <v>1282</v>
      </c>
      <c r="B930" s="33" t="s">
        <v>188</v>
      </c>
      <c r="C930" s="34"/>
      <c r="D930" s="34"/>
      <c r="E930" s="34"/>
      <c r="F930" s="34"/>
      <c r="G930" s="34"/>
      <c r="H930" s="34"/>
      <c r="I930" s="35" t="n">
        <f aca="false">SUBTOTAL(9,I931:I931)</f>
        <v>0</v>
      </c>
    </row>
    <row r="931" customFormat="false" ht="15" hidden="false" customHeight="true" outlineLevel="0" collapsed="false">
      <c r="A931" s="22" t="s">
        <v>1283</v>
      </c>
      <c r="B931" s="22" t="s">
        <v>190</v>
      </c>
      <c r="C931" s="23" t="s">
        <v>128</v>
      </c>
      <c r="D931" s="24" t="n">
        <v>3</v>
      </c>
      <c r="E931" s="25"/>
      <c r="F931" s="23" t="s">
        <v>174</v>
      </c>
      <c r="G931" s="26" t="n">
        <f aca="false">'COMPOSIÇÃO DO BDI'!$D$24</f>
        <v>0</v>
      </c>
      <c r="H931" s="27" t="n">
        <f aca="false">ROUND(E931*(1+G931),2)</f>
        <v>0</v>
      </c>
      <c r="I931" s="27" t="n">
        <f aca="false">ROUND(D931*H931,2)</f>
        <v>0</v>
      </c>
    </row>
    <row r="932" customFormat="false" ht="15" hidden="false" customHeight="true" outlineLevel="0" collapsed="false">
      <c r="A932" s="13" t="s">
        <v>1284</v>
      </c>
      <c r="B932" s="13" t="s">
        <v>1285</v>
      </c>
      <c r="C932" s="14"/>
      <c r="D932" s="14"/>
      <c r="E932" s="14"/>
      <c r="F932" s="14"/>
      <c r="G932" s="14"/>
      <c r="H932" s="14"/>
      <c r="I932" s="15" t="n">
        <f aca="false">SUBTOTAL(9,I933:I984)</f>
        <v>0</v>
      </c>
    </row>
    <row r="933" customFormat="false" ht="15" hidden="false" customHeight="true" outlineLevel="0" collapsed="false">
      <c r="A933" s="16" t="s">
        <v>1286</v>
      </c>
      <c r="B933" s="16" t="s">
        <v>24</v>
      </c>
      <c r="C933" s="17"/>
      <c r="D933" s="17"/>
      <c r="E933" s="17"/>
      <c r="F933" s="17"/>
      <c r="G933" s="17"/>
      <c r="H933" s="17"/>
      <c r="I933" s="18" t="n">
        <f aca="false">SUBTOTAL(9,I934:I936)</f>
        <v>0</v>
      </c>
    </row>
    <row r="934" customFormat="false" ht="15" hidden="false" customHeight="true" outlineLevel="0" collapsed="false">
      <c r="A934" s="19" t="s">
        <v>1287</v>
      </c>
      <c r="B934" s="19" t="s">
        <v>26</v>
      </c>
      <c r="C934" s="20"/>
      <c r="D934" s="20"/>
      <c r="E934" s="20"/>
      <c r="F934" s="20"/>
      <c r="G934" s="20"/>
      <c r="H934" s="20"/>
      <c r="I934" s="21" t="n">
        <f aca="false">SUBTOTAL(9,I935:I936)</f>
        <v>0</v>
      </c>
    </row>
    <row r="935" customFormat="false" ht="15" hidden="false" customHeight="true" outlineLevel="0" collapsed="false">
      <c r="A935" s="28" t="s">
        <v>1288</v>
      </c>
      <c r="B935" s="28" t="s">
        <v>28</v>
      </c>
      <c r="C935" s="29" t="s">
        <v>29</v>
      </c>
      <c r="D935" s="30" t="n">
        <v>925</v>
      </c>
      <c r="E935" s="25"/>
      <c r="F935" s="29" t="s">
        <v>30</v>
      </c>
      <c r="G935" s="31" t="n">
        <f aca="false">'COMPOSIÇÃO DO BDI'!$C$24</f>
        <v>0</v>
      </c>
      <c r="H935" s="32" t="n">
        <f aca="false">ROUND(E935*(1+G935),2)</f>
        <v>0</v>
      </c>
      <c r="I935" s="32" t="n">
        <f aca="false">ROUND(D935*H935,2)</f>
        <v>0</v>
      </c>
    </row>
    <row r="936" customFormat="false" ht="15" hidden="false" customHeight="true" outlineLevel="0" collapsed="false">
      <c r="A936" s="22" t="s">
        <v>1289</v>
      </c>
      <c r="B936" s="22" t="s">
        <v>32</v>
      </c>
      <c r="C936" s="23" t="s">
        <v>29</v>
      </c>
      <c r="D936" s="24" t="n">
        <v>925</v>
      </c>
      <c r="E936" s="25"/>
      <c r="F936" s="23" t="s">
        <v>30</v>
      </c>
      <c r="G936" s="26" t="n">
        <f aca="false">'COMPOSIÇÃO DO BDI'!$C$24</f>
        <v>0</v>
      </c>
      <c r="H936" s="27" t="n">
        <f aca="false">ROUND(E936*(1+G936),2)</f>
        <v>0</v>
      </c>
      <c r="I936" s="27" t="n">
        <f aca="false">ROUND(D936*H936,2)</f>
        <v>0</v>
      </c>
    </row>
    <row r="937" customFormat="false" ht="15" hidden="false" customHeight="true" outlineLevel="0" collapsed="false">
      <c r="A937" s="16" t="s">
        <v>1290</v>
      </c>
      <c r="B937" s="16" t="s">
        <v>37</v>
      </c>
      <c r="C937" s="17"/>
      <c r="D937" s="17"/>
      <c r="E937" s="17"/>
      <c r="F937" s="17"/>
      <c r="G937" s="17"/>
      <c r="H937" s="17"/>
      <c r="I937" s="18" t="n">
        <f aca="false">SUBTOTAL(9,I938:I942)</f>
        <v>0</v>
      </c>
    </row>
    <row r="938" customFormat="false" ht="15" hidden="false" customHeight="true" outlineLevel="0" collapsed="false">
      <c r="A938" s="19" t="s">
        <v>1291</v>
      </c>
      <c r="B938" s="19" t="s">
        <v>39</v>
      </c>
      <c r="C938" s="20"/>
      <c r="D938" s="20"/>
      <c r="E938" s="20"/>
      <c r="F938" s="20"/>
      <c r="G938" s="20"/>
      <c r="H938" s="20"/>
      <c r="I938" s="21" t="n">
        <f aca="false">SUBTOTAL(9,I939:I940)</f>
        <v>0</v>
      </c>
    </row>
    <row r="939" customFormat="false" ht="15" hidden="false" customHeight="true" outlineLevel="0" collapsed="false">
      <c r="A939" s="28" t="s">
        <v>1292</v>
      </c>
      <c r="B939" s="28" t="s">
        <v>41</v>
      </c>
      <c r="C939" s="29" t="s">
        <v>29</v>
      </c>
      <c r="D939" s="30" t="n">
        <v>80</v>
      </c>
      <c r="E939" s="25"/>
      <c r="F939" s="29" t="s">
        <v>30</v>
      </c>
      <c r="G939" s="31" t="n">
        <f aca="false">'COMPOSIÇÃO DO BDI'!$C$24</f>
        <v>0</v>
      </c>
      <c r="H939" s="32" t="n">
        <f aca="false">ROUND(E939*(1+G939),2)</f>
        <v>0</v>
      </c>
      <c r="I939" s="32" t="n">
        <f aca="false">ROUND(D939*H939,2)</f>
        <v>0</v>
      </c>
    </row>
    <row r="940" customFormat="false" ht="15" hidden="false" customHeight="true" outlineLevel="0" collapsed="false">
      <c r="A940" s="22" t="s">
        <v>1293</v>
      </c>
      <c r="B940" s="22" t="s">
        <v>43</v>
      </c>
      <c r="C940" s="23" t="s">
        <v>29</v>
      </c>
      <c r="D940" s="24" t="n">
        <v>1850</v>
      </c>
      <c r="E940" s="25"/>
      <c r="F940" s="23" t="s">
        <v>30</v>
      </c>
      <c r="G940" s="26" t="n">
        <f aca="false">'COMPOSIÇÃO DO BDI'!$C$24</f>
        <v>0</v>
      </c>
      <c r="H940" s="27" t="n">
        <f aca="false">ROUND(E940*(1+G940),2)</f>
        <v>0</v>
      </c>
      <c r="I940" s="27" t="n">
        <f aca="false">ROUND(D940*H940,2)</f>
        <v>0</v>
      </c>
    </row>
    <row r="941" customFormat="false" ht="15" hidden="false" customHeight="true" outlineLevel="0" collapsed="false">
      <c r="A941" s="19" t="s">
        <v>1294</v>
      </c>
      <c r="B941" s="19" t="s">
        <v>48</v>
      </c>
      <c r="C941" s="20"/>
      <c r="D941" s="20"/>
      <c r="E941" s="20"/>
      <c r="F941" s="20"/>
      <c r="G941" s="20"/>
      <c r="H941" s="20"/>
      <c r="I941" s="21" t="n">
        <f aca="false">SUBTOTAL(9,I942:I942)</f>
        <v>0</v>
      </c>
    </row>
    <row r="942" customFormat="false" ht="15" hidden="false" customHeight="true" outlineLevel="0" collapsed="false">
      <c r="A942" s="28" t="s">
        <v>1295</v>
      </c>
      <c r="B942" s="28" t="s">
        <v>52</v>
      </c>
      <c r="C942" s="29" t="s">
        <v>46</v>
      </c>
      <c r="D942" s="30" t="n">
        <v>185</v>
      </c>
      <c r="E942" s="25"/>
      <c r="F942" s="29" t="s">
        <v>30</v>
      </c>
      <c r="G942" s="31" t="n">
        <f aca="false">'COMPOSIÇÃO DO BDI'!$C$24</f>
        <v>0</v>
      </c>
      <c r="H942" s="32" t="n">
        <f aca="false">ROUND(E942*(1+G942),2)</f>
        <v>0</v>
      </c>
      <c r="I942" s="32" t="n">
        <f aca="false">ROUND(D942*H942,2)</f>
        <v>0</v>
      </c>
    </row>
    <row r="943" customFormat="false" ht="15" hidden="false" customHeight="true" outlineLevel="0" collapsed="false">
      <c r="A943" s="16" t="s">
        <v>1296</v>
      </c>
      <c r="B943" s="16" t="s">
        <v>54</v>
      </c>
      <c r="C943" s="17"/>
      <c r="D943" s="17"/>
      <c r="E943" s="17"/>
      <c r="F943" s="17"/>
      <c r="G943" s="17"/>
      <c r="H943" s="17"/>
      <c r="I943" s="18" t="n">
        <f aca="false">SUBTOTAL(9,I944:I954)</f>
        <v>0</v>
      </c>
    </row>
    <row r="944" customFormat="false" ht="15" hidden="false" customHeight="true" outlineLevel="0" collapsed="false">
      <c r="A944" s="19" t="s">
        <v>1297</v>
      </c>
      <c r="B944" s="19" t="s">
        <v>269</v>
      </c>
      <c r="C944" s="20"/>
      <c r="D944" s="20"/>
      <c r="E944" s="20"/>
      <c r="F944" s="20"/>
      <c r="G944" s="20"/>
      <c r="H944" s="20"/>
      <c r="I944" s="21" t="n">
        <f aca="false">SUBTOTAL(9,I945:I947)</f>
        <v>0</v>
      </c>
    </row>
    <row r="945" customFormat="false" ht="40.5" hidden="false" customHeight="true" outlineLevel="0" collapsed="false">
      <c r="A945" s="22" t="s">
        <v>1298</v>
      </c>
      <c r="B945" s="22" t="s">
        <v>61</v>
      </c>
      <c r="C945" s="23" t="s">
        <v>59</v>
      </c>
      <c r="D945" s="24" t="n">
        <v>903.82</v>
      </c>
      <c r="E945" s="25"/>
      <c r="F945" s="23" t="s">
        <v>30</v>
      </c>
      <c r="G945" s="26" t="n">
        <f aca="false">'COMPOSIÇÃO DO BDI'!$C$24</f>
        <v>0</v>
      </c>
      <c r="H945" s="27" t="n">
        <f aca="false">ROUND(E945*(1+G945),2)</f>
        <v>0</v>
      </c>
      <c r="I945" s="27" t="n">
        <f aca="false">ROUND(D945*H945,2)</f>
        <v>0</v>
      </c>
    </row>
    <row r="946" customFormat="false" ht="40.5" hidden="false" customHeight="true" outlineLevel="0" collapsed="false">
      <c r="A946" s="28" t="s">
        <v>1299</v>
      </c>
      <c r="B946" s="28" t="s">
        <v>63</v>
      </c>
      <c r="C946" s="29" t="s">
        <v>59</v>
      </c>
      <c r="D946" s="30" t="n">
        <v>3700.51</v>
      </c>
      <c r="E946" s="25"/>
      <c r="F946" s="29" t="s">
        <v>30</v>
      </c>
      <c r="G946" s="31" t="n">
        <f aca="false">'COMPOSIÇÃO DO BDI'!$C$24</f>
        <v>0</v>
      </c>
      <c r="H946" s="32" t="n">
        <f aca="false">ROUND(E946*(1+G946),2)</f>
        <v>0</v>
      </c>
      <c r="I946" s="32" t="n">
        <f aca="false">ROUND(D946*H946,2)</f>
        <v>0</v>
      </c>
    </row>
    <row r="947" customFormat="false" ht="27.75" hidden="false" customHeight="true" outlineLevel="0" collapsed="false">
      <c r="A947" s="22" t="s">
        <v>1300</v>
      </c>
      <c r="B947" s="22" t="s">
        <v>67</v>
      </c>
      <c r="C947" s="23" t="s">
        <v>46</v>
      </c>
      <c r="D947" s="24" t="n">
        <v>1281.94</v>
      </c>
      <c r="E947" s="25"/>
      <c r="F947" s="23" t="s">
        <v>30</v>
      </c>
      <c r="G947" s="26" t="n">
        <f aca="false">'COMPOSIÇÃO DO BDI'!$C$24</f>
        <v>0</v>
      </c>
      <c r="H947" s="27" t="n">
        <f aca="false">ROUND(E947*(1+G947),2)</f>
        <v>0</v>
      </c>
      <c r="I947" s="27" t="n">
        <f aca="false">ROUND(D947*H947,2)</f>
        <v>0</v>
      </c>
    </row>
    <row r="948" customFormat="false" ht="15" hidden="false" customHeight="true" outlineLevel="0" collapsed="false">
      <c r="A948" s="19" t="s">
        <v>1301</v>
      </c>
      <c r="B948" s="19" t="s">
        <v>69</v>
      </c>
      <c r="C948" s="20"/>
      <c r="D948" s="20"/>
      <c r="E948" s="20"/>
      <c r="F948" s="20"/>
      <c r="G948" s="20"/>
      <c r="H948" s="20"/>
      <c r="I948" s="21" t="n">
        <f aca="false">SUBTOTAL(9,I949:I950)</f>
        <v>0</v>
      </c>
    </row>
    <row r="949" customFormat="false" ht="40.5" hidden="false" customHeight="true" outlineLevel="0" collapsed="false">
      <c r="A949" s="28" t="s">
        <v>1302</v>
      </c>
      <c r="B949" s="28" t="s">
        <v>73</v>
      </c>
      <c r="C949" s="29" t="s">
        <v>59</v>
      </c>
      <c r="D949" s="30" t="n">
        <v>863.74</v>
      </c>
      <c r="E949" s="25"/>
      <c r="F949" s="29" t="s">
        <v>30</v>
      </c>
      <c r="G949" s="31" t="n">
        <f aca="false">'COMPOSIÇÃO DO BDI'!$C$24</f>
        <v>0</v>
      </c>
      <c r="H949" s="32" t="n">
        <f aca="false">ROUND(E949*(1+G949),2)</f>
        <v>0</v>
      </c>
      <c r="I949" s="32" t="n">
        <f aca="false">ROUND(D949*H949,2)</f>
        <v>0</v>
      </c>
    </row>
    <row r="950" customFormat="false" ht="40.5" hidden="false" customHeight="true" outlineLevel="0" collapsed="false">
      <c r="A950" s="22" t="s">
        <v>1303</v>
      </c>
      <c r="B950" s="22" t="s">
        <v>75</v>
      </c>
      <c r="C950" s="23" t="s">
        <v>59</v>
      </c>
      <c r="D950" s="24" t="n">
        <v>3596.39</v>
      </c>
      <c r="E950" s="25"/>
      <c r="F950" s="23" t="s">
        <v>30</v>
      </c>
      <c r="G950" s="26" t="n">
        <f aca="false">'COMPOSIÇÃO DO BDI'!$C$24</f>
        <v>0</v>
      </c>
      <c r="H950" s="27" t="n">
        <f aca="false">ROUND(E950*(1+G950),2)</f>
        <v>0</v>
      </c>
      <c r="I950" s="27" t="n">
        <f aca="false">ROUND(D950*H950,2)</f>
        <v>0</v>
      </c>
    </row>
    <row r="951" customFormat="false" ht="15" hidden="false" customHeight="true" outlineLevel="0" collapsed="false">
      <c r="A951" s="19" t="s">
        <v>1304</v>
      </c>
      <c r="B951" s="19" t="s">
        <v>77</v>
      </c>
      <c r="C951" s="20"/>
      <c r="D951" s="20"/>
      <c r="E951" s="20"/>
      <c r="F951" s="20"/>
      <c r="G951" s="20"/>
      <c r="H951" s="20"/>
      <c r="I951" s="21" t="n">
        <f aca="false">SUBTOTAL(9,I952:I954)</f>
        <v>0</v>
      </c>
    </row>
    <row r="952" customFormat="false" ht="40.5" hidden="false" customHeight="true" outlineLevel="0" collapsed="false">
      <c r="A952" s="28" t="s">
        <v>1305</v>
      </c>
      <c r="B952" s="28" t="s">
        <v>79</v>
      </c>
      <c r="C952" s="29" t="s">
        <v>59</v>
      </c>
      <c r="D952" s="30" t="n">
        <v>144.2</v>
      </c>
      <c r="E952" s="25"/>
      <c r="F952" s="29" t="s">
        <v>30</v>
      </c>
      <c r="G952" s="31" t="n">
        <f aca="false">'COMPOSIÇÃO DO BDI'!$C$24</f>
        <v>0</v>
      </c>
      <c r="H952" s="32" t="n">
        <f aca="false">ROUND(E952*(1+G952),2)</f>
        <v>0</v>
      </c>
      <c r="I952" s="32" t="n">
        <f aca="false">ROUND(D952*H952,2)</f>
        <v>0</v>
      </c>
    </row>
    <row r="953" customFormat="false" ht="27.75" hidden="false" customHeight="true" outlineLevel="0" collapsed="false">
      <c r="A953" s="22" t="s">
        <v>1306</v>
      </c>
      <c r="B953" s="22" t="s">
        <v>1307</v>
      </c>
      <c r="C953" s="23" t="s">
        <v>82</v>
      </c>
      <c r="D953" s="24" t="n">
        <v>749.83</v>
      </c>
      <c r="E953" s="25"/>
      <c r="F953" s="23" t="s">
        <v>30</v>
      </c>
      <c r="G953" s="26" t="n">
        <f aca="false">'COMPOSIÇÃO DO BDI'!$C$24</f>
        <v>0</v>
      </c>
      <c r="H953" s="27" t="n">
        <f aca="false">ROUND(E953*(1+G953),2)</f>
        <v>0</v>
      </c>
      <c r="I953" s="27" t="n">
        <f aca="false">ROUND(D953*H953,2)</f>
        <v>0</v>
      </c>
    </row>
    <row r="954" customFormat="false" ht="15" hidden="false" customHeight="true" outlineLevel="0" collapsed="false">
      <c r="A954" s="28" t="s">
        <v>1308</v>
      </c>
      <c r="B954" s="28" t="s">
        <v>84</v>
      </c>
      <c r="C954" s="29" t="s">
        <v>59</v>
      </c>
      <c r="D954" s="30" t="n">
        <v>144.2</v>
      </c>
      <c r="E954" s="25"/>
      <c r="F954" s="29" t="s">
        <v>30</v>
      </c>
      <c r="G954" s="31" t="n">
        <f aca="false">'COMPOSIÇÃO DO BDI'!$C$24</f>
        <v>0</v>
      </c>
      <c r="H954" s="32" t="n">
        <f aca="false">ROUND(E954*(1+G954),2)</f>
        <v>0</v>
      </c>
      <c r="I954" s="32" t="n">
        <f aca="false">ROUND(D954*H954,2)</f>
        <v>0</v>
      </c>
    </row>
    <row r="955" customFormat="false" ht="15" hidden="false" customHeight="true" outlineLevel="0" collapsed="false">
      <c r="A955" s="16" t="s">
        <v>1309</v>
      </c>
      <c r="B955" s="16" t="s">
        <v>86</v>
      </c>
      <c r="C955" s="17"/>
      <c r="D955" s="17"/>
      <c r="E955" s="17"/>
      <c r="F955" s="17"/>
      <c r="G955" s="17"/>
      <c r="H955" s="17"/>
      <c r="I955" s="18" t="n">
        <f aca="false">SUBTOTAL(9,I956:I958)</f>
        <v>0</v>
      </c>
    </row>
    <row r="956" customFormat="false" ht="15" hidden="false" customHeight="true" outlineLevel="0" collapsed="false">
      <c r="A956" s="19" t="s">
        <v>1310</v>
      </c>
      <c r="B956" s="19" t="s">
        <v>88</v>
      </c>
      <c r="C956" s="20"/>
      <c r="D956" s="20"/>
      <c r="E956" s="20"/>
      <c r="F956" s="20"/>
      <c r="G956" s="20"/>
      <c r="H956" s="20"/>
      <c r="I956" s="21" t="n">
        <f aca="false">SUBTOTAL(9,I957:I958)</f>
        <v>0</v>
      </c>
    </row>
    <row r="957" customFormat="false" ht="40.5" hidden="false" customHeight="true" outlineLevel="0" collapsed="false">
      <c r="A957" s="22" t="s">
        <v>1311</v>
      </c>
      <c r="B957" s="22" t="s">
        <v>92</v>
      </c>
      <c r="C957" s="23" t="s">
        <v>46</v>
      </c>
      <c r="D957" s="24" t="n">
        <v>1411.8</v>
      </c>
      <c r="E957" s="25"/>
      <c r="F957" s="23" t="s">
        <v>30</v>
      </c>
      <c r="G957" s="26" t="n">
        <f aca="false">'COMPOSIÇÃO DO BDI'!$C$24</f>
        <v>0</v>
      </c>
      <c r="H957" s="27" t="n">
        <f aca="false">ROUND(E957*(1+G957),2)</f>
        <v>0</v>
      </c>
      <c r="I957" s="27" t="n">
        <f aca="false">ROUND(D957*H957,2)</f>
        <v>0</v>
      </c>
    </row>
    <row r="958" customFormat="false" ht="40.5" hidden="false" customHeight="true" outlineLevel="0" collapsed="false">
      <c r="A958" s="28" t="s">
        <v>1312</v>
      </c>
      <c r="B958" s="28" t="s">
        <v>94</v>
      </c>
      <c r="C958" s="29" t="s">
        <v>46</v>
      </c>
      <c r="D958" s="30" t="n">
        <v>4964.44</v>
      </c>
      <c r="E958" s="25"/>
      <c r="F958" s="29" t="s">
        <v>30</v>
      </c>
      <c r="G958" s="31" t="n">
        <f aca="false">'COMPOSIÇÃO DO BDI'!$C$24</f>
        <v>0</v>
      </c>
      <c r="H958" s="32" t="n">
        <f aca="false">ROUND(E958*(1+G958),2)</f>
        <v>0</v>
      </c>
      <c r="I958" s="32" t="n">
        <f aca="false">ROUND(D958*H958,2)</f>
        <v>0</v>
      </c>
    </row>
    <row r="959" customFormat="false" ht="15" hidden="false" customHeight="true" outlineLevel="0" collapsed="false">
      <c r="A959" s="16" t="s">
        <v>1313</v>
      </c>
      <c r="B959" s="16" t="s">
        <v>96</v>
      </c>
      <c r="C959" s="17"/>
      <c r="D959" s="17"/>
      <c r="E959" s="17"/>
      <c r="F959" s="17"/>
      <c r="G959" s="17"/>
      <c r="H959" s="17"/>
      <c r="I959" s="18" t="n">
        <f aca="false">SUBTOTAL(9,I960:I966)</f>
        <v>0</v>
      </c>
    </row>
    <row r="960" customFormat="false" ht="15" hidden="false" customHeight="true" outlineLevel="0" collapsed="false">
      <c r="A960" s="19" t="s">
        <v>1314</v>
      </c>
      <c r="B960" s="19" t="s">
        <v>98</v>
      </c>
      <c r="C960" s="20"/>
      <c r="D960" s="20"/>
      <c r="E960" s="20"/>
      <c r="F960" s="20"/>
      <c r="G960" s="20"/>
      <c r="H960" s="20"/>
      <c r="I960" s="21" t="n">
        <f aca="false">SUBTOTAL(9,I961:I961)</f>
        <v>0</v>
      </c>
    </row>
    <row r="961" customFormat="false" ht="15" hidden="false" customHeight="true" outlineLevel="0" collapsed="false">
      <c r="A961" s="22" t="s">
        <v>1315</v>
      </c>
      <c r="B961" s="22" t="s">
        <v>100</v>
      </c>
      <c r="C961" s="23" t="s">
        <v>59</v>
      </c>
      <c r="D961" s="24" t="n">
        <v>128.19</v>
      </c>
      <c r="E961" s="25"/>
      <c r="F961" s="23" t="s">
        <v>30</v>
      </c>
      <c r="G961" s="26" t="n">
        <f aca="false">'COMPOSIÇÃO DO BDI'!$C$24</f>
        <v>0</v>
      </c>
      <c r="H961" s="27" t="n">
        <f aca="false">ROUND(E961*(1+G961),2)</f>
        <v>0</v>
      </c>
      <c r="I961" s="27" t="n">
        <f aca="false">ROUND(D961*H961,2)</f>
        <v>0</v>
      </c>
    </row>
    <row r="962" customFormat="false" ht="15" hidden="false" customHeight="true" outlineLevel="0" collapsed="false">
      <c r="A962" s="19" t="s">
        <v>1316</v>
      </c>
      <c r="B962" s="19" t="s">
        <v>1317</v>
      </c>
      <c r="C962" s="20"/>
      <c r="D962" s="20"/>
      <c r="E962" s="20"/>
      <c r="F962" s="20"/>
      <c r="G962" s="20"/>
      <c r="H962" s="20"/>
      <c r="I962" s="21" t="n">
        <f aca="false">SUBTOTAL(9,I963:I966)</f>
        <v>0</v>
      </c>
    </row>
    <row r="963" customFormat="false" ht="27.75" hidden="false" customHeight="true" outlineLevel="0" collapsed="false">
      <c r="A963" s="28" t="s">
        <v>1318</v>
      </c>
      <c r="B963" s="28" t="s">
        <v>104</v>
      </c>
      <c r="C963" s="29" t="s">
        <v>105</v>
      </c>
      <c r="D963" s="30" t="n">
        <v>5</v>
      </c>
      <c r="E963" s="25"/>
      <c r="F963" s="29" t="s">
        <v>30</v>
      </c>
      <c r="G963" s="31" t="n">
        <f aca="false">'COMPOSIÇÃO DO BDI'!$C$24</f>
        <v>0</v>
      </c>
      <c r="H963" s="32" t="n">
        <f aca="false">ROUND(E963*(1+G963),2)</f>
        <v>0</v>
      </c>
      <c r="I963" s="32" t="n">
        <f aca="false">ROUND(D963*H963,2)</f>
        <v>0</v>
      </c>
    </row>
    <row r="964" customFormat="false" ht="27.75" hidden="false" customHeight="true" outlineLevel="0" collapsed="false">
      <c r="A964" s="22" t="s">
        <v>1319</v>
      </c>
      <c r="B964" s="22" t="s">
        <v>107</v>
      </c>
      <c r="C964" s="23" t="s">
        <v>105</v>
      </c>
      <c r="D964" s="24" t="n">
        <v>8</v>
      </c>
      <c r="E964" s="25"/>
      <c r="F964" s="23" t="s">
        <v>30</v>
      </c>
      <c r="G964" s="26" t="n">
        <f aca="false">'COMPOSIÇÃO DO BDI'!$C$24</f>
        <v>0</v>
      </c>
      <c r="H964" s="27" t="n">
        <f aca="false">ROUND(E964*(1+G964),2)</f>
        <v>0</v>
      </c>
      <c r="I964" s="27" t="n">
        <f aca="false">ROUND(D964*H964,2)</f>
        <v>0</v>
      </c>
    </row>
    <row r="965" customFormat="false" ht="27.75" hidden="false" customHeight="true" outlineLevel="0" collapsed="false">
      <c r="A965" s="28" t="s">
        <v>1320</v>
      </c>
      <c r="B965" s="28" t="s">
        <v>109</v>
      </c>
      <c r="C965" s="29" t="s">
        <v>29</v>
      </c>
      <c r="D965" s="30" t="n">
        <v>4.12</v>
      </c>
      <c r="E965" s="25"/>
      <c r="F965" s="29" t="s">
        <v>30</v>
      </c>
      <c r="G965" s="31" t="n">
        <f aca="false">'COMPOSIÇÃO DO BDI'!$C$24</f>
        <v>0</v>
      </c>
      <c r="H965" s="32" t="n">
        <f aca="false">ROUND(E965*(1+G965),2)</f>
        <v>0</v>
      </c>
      <c r="I965" s="32" t="n">
        <f aca="false">ROUND(D965*H965,2)</f>
        <v>0</v>
      </c>
    </row>
    <row r="966" customFormat="false" ht="27.75" hidden="false" customHeight="true" outlineLevel="0" collapsed="false">
      <c r="A966" s="22" t="s">
        <v>1321</v>
      </c>
      <c r="B966" s="22" t="s">
        <v>111</v>
      </c>
      <c r="C966" s="23" t="s">
        <v>29</v>
      </c>
      <c r="D966" s="24" t="n">
        <v>18.75</v>
      </c>
      <c r="E966" s="25"/>
      <c r="F966" s="23" t="s">
        <v>30</v>
      </c>
      <c r="G966" s="26" t="n">
        <f aca="false">'COMPOSIÇÃO DO BDI'!$C$24</f>
        <v>0</v>
      </c>
      <c r="H966" s="27" t="n">
        <f aca="false">ROUND(E966*(1+G966),2)</f>
        <v>0</v>
      </c>
      <c r="I966" s="27" t="n">
        <f aca="false">ROUND(D966*H966,2)</f>
        <v>0</v>
      </c>
    </row>
    <row r="967" customFormat="false" ht="15" hidden="false" customHeight="true" outlineLevel="0" collapsed="false">
      <c r="A967" s="16" t="s">
        <v>1322</v>
      </c>
      <c r="B967" s="16" t="s">
        <v>113</v>
      </c>
      <c r="C967" s="17"/>
      <c r="D967" s="17"/>
      <c r="E967" s="17"/>
      <c r="F967" s="17"/>
      <c r="G967" s="17"/>
      <c r="H967" s="17"/>
      <c r="I967" s="18" t="n">
        <f aca="false">SUBTOTAL(9,I968:I973)</f>
        <v>0</v>
      </c>
    </row>
    <row r="968" customFormat="false" ht="15" hidden="false" customHeight="true" outlineLevel="0" collapsed="false">
      <c r="A968" s="19" t="s">
        <v>1323</v>
      </c>
      <c r="B968" s="19" t="s">
        <v>287</v>
      </c>
      <c r="C968" s="20"/>
      <c r="D968" s="20"/>
      <c r="E968" s="20"/>
      <c r="F968" s="20"/>
      <c r="G968" s="20"/>
      <c r="H968" s="20"/>
      <c r="I968" s="21" t="n">
        <f aca="false">SUBTOTAL(9,I969:I969)</f>
        <v>0</v>
      </c>
    </row>
    <row r="969" customFormat="false" ht="27.75" hidden="false" customHeight="true" outlineLevel="0" collapsed="false">
      <c r="A969" s="28" t="s">
        <v>1324</v>
      </c>
      <c r="B969" s="28" t="s">
        <v>289</v>
      </c>
      <c r="C969" s="29" t="s">
        <v>29</v>
      </c>
      <c r="D969" s="30" t="n">
        <v>906.5</v>
      </c>
      <c r="E969" s="25"/>
      <c r="F969" s="29" t="s">
        <v>30</v>
      </c>
      <c r="G969" s="31" t="n">
        <f aca="false">'COMPOSIÇÃO DO BDI'!$C$24</f>
        <v>0</v>
      </c>
      <c r="H969" s="32" t="n">
        <f aca="false">ROUND(E969*(1+G969),2)</f>
        <v>0</v>
      </c>
      <c r="I969" s="32" t="n">
        <f aca="false">ROUND(D969*H969,2)</f>
        <v>0</v>
      </c>
    </row>
    <row r="970" customFormat="false" ht="15" hidden="false" customHeight="true" outlineLevel="0" collapsed="false">
      <c r="A970" s="19" t="s">
        <v>1325</v>
      </c>
      <c r="B970" s="19" t="s">
        <v>125</v>
      </c>
      <c r="C970" s="20"/>
      <c r="D970" s="20"/>
      <c r="E970" s="20"/>
      <c r="F970" s="20"/>
      <c r="G970" s="20"/>
      <c r="H970" s="20"/>
      <c r="I970" s="21" t="n">
        <f aca="false">SUBTOTAL(9,I971:I971)</f>
        <v>0</v>
      </c>
    </row>
    <row r="971" customFormat="false" ht="15" hidden="false" customHeight="true" outlineLevel="0" collapsed="false">
      <c r="A971" s="22" t="s">
        <v>1326</v>
      </c>
      <c r="B971" s="22" t="s">
        <v>127</v>
      </c>
      <c r="C971" s="23" t="s">
        <v>128</v>
      </c>
      <c r="D971" s="24" t="n">
        <v>13</v>
      </c>
      <c r="E971" s="25"/>
      <c r="F971" s="23" t="s">
        <v>30</v>
      </c>
      <c r="G971" s="26" t="n">
        <f aca="false">'COMPOSIÇÃO DO BDI'!$C$24</f>
        <v>0</v>
      </c>
      <c r="H971" s="27" t="n">
        <f aca="false">ROUND(E971*(1+G971),2)</f>
        <v>0</v>
      </c>
      <c r="I971" s="27" t="n">
        <f aca="false">ROUND(D971*H971,2)</f>
        <v>0</v>
      </c>
    </row>
    <row r="972" customFormat="false" ht="15" hidden="false" customHeight="true" outlineLevel="0" collapsed="false">
      <c r="A972" s="19" t="s">
        <v>1327</v>
      </c>
      <c r="B972" s="19" t="s">
        <v>859</v>
      </c>
      <c r="C972" s="20"/>
      <c r="D972" s="20"/>
      <c r="E972" s="20"/>
      <c r="F972" s="20"/>
      <c r="G972" s="20"/>
      <c r="H972" s="20"/>
      <c r="I972" s="21" t="n">
        <f aca="false">SUBTOTAL(9,I973:I973)</f>
        <v>0</v>
      </c>
    </row>
    <row r="973" customFormat="false" ht="27.75" hidden="false" customHeight="true" outlineLevel="0" collapsed="false">
      <c r="A973" s="28" t="s">
        <v>1328</v>
      </c>
      <c r="B973" s="28" t="s">
        <v>292</v>
      </c>
      <c r="C973" s="29" t="s">
        <v>133</v>
      </c>
      <c r="D973" s="30" t="n">
        <v>0.93</v>
      </c>
      <c r="E973" s="25"/>
      <c r="F973" s="29" t="s">
        <v>30</v>
      </c>
      <c r="G973" s="31" t="n">
        <f aca="false">'COMPOSIÇÃO DO BDI'!$C$24</f>
        <v>0</v>
      </c>
      <c r="H973" s="32" t="n">
        <f aca="false">ROUND(E973*(1+G973),2)</f>
        <v>0</v>
      </c>
      <c r="I973" s="32" t="n">
        <f aca="false">ROUND(D973*H973,2)</f>
        <v>0</v>
      </c>
    </row>
    <row r="974" customFormat="false" ht="15" hidden="false" customHeight="true" outlineLevel="0" collapsed="false">
      <c r="A974" s="16" t="s">
        <v>1329</v>
      </c>
      <c r="B974" s="16" t="s">
        <v>145</v>
      </c>
      <c r="C974" s="17"/>
      <c r="D974" s="17"/>
      <c r="E974" s="17"/>
      <c r="F974" s="17"/>
      <c r="G974" s="17"/>
      <c r="H974" s="17"/>
      <c r="I974" s="18" t="n">
        <f aca="false">SUBTOTAL(9,I975:I976)</f>
        <v>0</v>
      </c>
    </row>
    <row r="975" customFormat="false" ht="15" hidden="false" customHeight="true" outlineLevel="0" collapsed="false">
      <c r="A975" s="19" t="s">
        <v>1330</v>
      </c>
      <c r="B975" s="19" t="s">
        <v>1122</v>
      </c>
      <c r="C975" s="20"/>
      <c r="D975" s="20"/>
      <c r="E975" s="20"/>
      <c r="F975" s="20"/>
      <c r="G975" s="20"/>
      <c r="H975" s="20"/>
      <c r="I975" s="21" t="n">
        <f aca="false">SUBTOTAL(9,I976:I976)</f>
        <v>0</v>
      </c>
    </row>
    <row r="976" customFormat="false" ht="15" hidden="false" customHeight="true" outlineLevel="0" collapsed="false">
      <c r="A976" s="22" t="s">
        <v>1331</v>
      </c>
      <c r="B976" s="22" t="s">
        <v>1124</v>
      </c>
      <c r="C976" s="23" t="s">
        <v>46</v>
      </c>
      <c r="D976" s="24" t="n">
        <v>1232.6</v>
      </c>
      <c r="E976" s="25"/>
      <c r="F976" s="23" t="s">
        <v>30</v>
      </c>
      <c r="G976" s="26" t="n">
        <f aca="false">'COMPOSIÇÃO DO BDI'!$C$24</f>
        <v>0</v>
      </c>
      <c r="H976" s="27" t="n">
        <f aca="false">ROUND(E976*(1+G976),2)</f>
        <v>0</v>
      </c>
      <c r="I976" s="27" t="n">
        <f aca="false">ROUND(D976*H976,2)</f>
        <v>0</v>
      </c>
    </row>
    <row r="977" customFormat="false" ht="15" hidden="false" customHeight="true" outlineLevel="0" collapsed="false">
      <c r="A977" s="16" t="s">
        <v>1332</v>
      </c>
      <c r="B977" s="16" t="s">
        <v>167</v>
      </c>
      <c r="C977" s="17"/>
      <c r="D977" s="17"/>
      <c r="E977" s="17"/>
      <c r="F977" s="17"/>
      <c r="G977" s="17"/>
      <c r="H977" s="17"/>
      <c r="I977" s="18" t="n">
        <f aca="false">SUBTOTAL(9,I978:I984)</f>
        <v>0</v>
      </c>
    </row>
    <row r="978" customFormat="false" ht="15" hidden="false" customHeight="true" outlineLevel="0" collapsed="false">
      <c r="A978" s="19" t="s">
        <v>1333</v>
      </c>
      <c r="B978" s="19" t="s">
        <v>169</v>
      </c>
      <c r="C978" s="20"/>
      <c r="D978" s="20"/>
      <c r="E978" s="20"/>
      <c r="F978" s="20"/>
      <c r="G978" s="20"/>
      <c r="H978" s="20"/>
      <c r="I978" s="21" t="n">
        <f aca="false">SUBTOTAL(9,I979:I984)</f>
        <v>0</v>
      </c>
    </row>
    <row r="979" customFormat="false" ht="15" hidden="false" customHeight="true" outlineLevel="0" collapsed="false">
      <c r="A979" s="33" t="s">
        <v>1334</v>
      </c>
      <c r="B979" s="33" t="s">
        <v>176</v>
      </c>
      <c r="C979" s="34"/>
      <c r="D979" s="34"/>
      <c r="E979" s="34"/>
      <c r="F979" s="34"/>
      <c r="G979" s="34"/>
      <c r="H979" s="34"/>
      <c r="I979" s="35" t="n">
        <f aca="false">SUBTOTAL(9,I980:I980)</f>
        <v>0</v>
      </c>
    </row>
    <row r="980" customFormat="false" ht="15" hidden="false" customHeight="true" outlineLevel="0" collapsed="false">
      <c r="A980" s="28" t="s">
        <v>1335</v>
      </c>
      <c r="B980" s="28" t="s">
        <v>308</v>
      </c>
      <c r="C980" s="29" t="s">
        <v>29</v>
      </c>
      <c r="D980" s="30" t="n">
        <v>930</v>
      </c>
      <c r="E980" s="25"/>
      <c r="F980" s="29" t="s">
        <v>174</v>
      </c>
      <c r="G980" s="31" t="n">
        <f aca="false">'COMPOSIÇÃO DO BDI'!$D$24</f>
        <v>0</v>
      </c>
      <c r="H980" s="32" t="n">
        <f aca="false">ROUND(E980*(1+G980),2)</f>
        <v>0</v>
      </c>
      <c r="I980" s="32" t="n">
        <f aca="false">ROUND(D980*H980,2)</f>
        <v>0</v>
      </c>
    </row>
    <row r="981" customFormat="false" ht="15" hidden="false" customHeight="true" outlineLevel="0" collapsed="false">
      <c r="A981" s="33" t="s">
        <v>1336</v>
      </c>
      <c r="B981" s="33" t="s">
        <v>182</v>
      </c>
      <c r="C981" s="34"/>
      <c r="D981" s="34"/>
      <c r="E981" s="34"/>
      <c r="F981" s="34"/>
      <c r="G981" s="34"/>
      <c r="H981" s="34"/>
      <c r="I981" s="35" t="n">
        <f aca="false">SUBTOTAL(9,I982:I982)</f>
        <v>0</v>
      </c>
    </row>
    <row r="982" customFormat="false" ht="15" hidden="false" customHeight="true" outlineLevel="0" collapsed="false">
      <c r="A982" s="22" t="s">
        <v>1337</v>
      </c>
      <c r="B982" s="22" t="s">
        <v>311</v>
      </c>
      <c r="C982" s="23" t="s">
        <v>105</v>
      </c>
      <c r="D982" s="24" t="n">
        <v>156</v>
      </c>
      <c r="E982" s="25"/>
      <c r="F982" s="23" t="s">
        <v>174</v>
      </c>
      <c r="G982" s="26" t="n">
        <f aca="false">'COMPOSIÇÃO DO BDI'!$D$24</f>
        <v>0</v>
      </c>
      <c r="H982" s="27" t="n">
        <f aca="false">ROUND(E982*(1+G982),2)</f>
        <v>0</v>
      </c>
      <c r="I982" s="27" t="n">
        <f aca="false">ROUND(D982*H982,2)</f>
        <v>0</v>
      </c>
    </row>
    <row r="983" customFormat="false" ht="15" hidden="false" customHeight="true" outlineLevel="0" collapsed="false">
      <c r="A983" s="33" t="s">
        <v>1338</v>
      </c>
      <c r="B983" s="33" t="s">
        <v>188</v>
      </c>
      <c r="C983" s="34"/>
      <c r="D983" s="34"/>
      <c r="E983" s="34"/>
      <c r="F983" s="34"/>
      <c r="G983" s="34"/>
      <c r="H983" s="34"/>
      <c r="I983" s="35" t="n">
        <f aca="false">SUBTOTAL(9,I984:I984)</f>
        <v>0</v>
      </c>
    </row>
    <row r="984" customFormat="false" ht="15" hidden="false" customHeight="true" outlineLevel="0" collapsed="false">
      <c r="A984" s="28" t="s">
        <v>1339</v>
      </c>
      <c r="B984" s="28" t="s">
        <v>190</v>
      </c>
      <c r="C984" s="29" t="s">
        <v>128</v>
      </c>
      <c r="D984" s="30" t="n">
        <v>13</v>
      </c>
      <c r="E984" s="25"/>
      <c r="F984" s="29" t="s">
        <v>174</v>
      </c>
      <c r="G984" s="31" t="n">
        <f aca="false">'COMPOSIÇÃO DO BDI'!$D$24</f>
        <v>0</v>
      </c>
      <c r="H984" s="32" t="n">
        <f aca="false">ROUND(E984*(1+G984),2)</f>
        <v>0</v>
      </c>
      <c r="I984" s="32" t="n">
        <f aca="false">ROUND(D984*H984,2)</f>
        <v>0</v>
      </c>
    </row>
    <row r="985" customFormat="false" ht="15" hidden="false" customHeight="true" outlineLevel="0" collapsed="false">
      <c r="A985" s="13" t="s">
        <v>1340</v>
      </c>
      <c r="B985" s="13" t="s">
        <v>1341</v>
      </c>
      <c r="C985" s="14"/>
      <c r="D985" s="14"/>
      <c r="E985" s="14"/>
      <c r="F985" s="14"/>
      <c r="G985" s="14"/>
      <c r="H985" s="14"/>
      <c r="I985" s="15" t="n">
        <f aca="false">SUBTOTAL(9,I986:I1221)</f>
        <v>0</v>
      </c>
    </row>
    <row r="986" customFormat="false" ht="15" hidden="false" customHeight="true" outlineLevel="0" collapsed="false">
      <c r="A986" s="16" t="s">
        <v>1342</v>
      </c>
      <c r="B986" s="16" t="s">
        <v>376</v>
      </c>
      <c r="C986" s="17"/>
      <c r="D986" s="17"/>
      <c r="E986" s="17"/>
      <c r="F986" s="17"/>
      <c r="G986" s="17"/>
      <c r="H986" s="17"/>
      <c r="I986" s="18" t="n">
        <f aca="false">SUBTOTAL(9,I987:I987)</f>
        <v>0</v>
      </c>
    </row>
    <row r="987" customFormat="false" ht="27.75" hidden="false" customHeight="true" outlineLevel="0" collapsed="false">
      <c r="A987" s="22" t="s">
        <v>1343</v>
      </c>
      <c r="B987" s="22" t="s">
        <v>378</v>
      </c>
      <c r="C987" s="23" t="s">
        <v>379</v>
      </c>
      <c r="D987" s="24" t="n">
        <v>6</v>
      </c>
      <c r="E987" s="25"/>
      <c r="F987" s="23" t="s">
        <v>30</v>
      </c>
      <c r="G987" s="26" t="n">
        <f aca="false">'COMPOSIÇÃO DO BDI'!$C$24</f>
        <v>0</v>
      </c>
      <c r="H987" s="27" t="n">
        <f aca="false">ROUND(E987*(1+G987),2)</f>
        <v>0</v>
      </c>
      <c r="I987" s="27" t="n">
        <f aca="false">ROUND(D987*H987,2)</f>
        <v>0</v>
      </c>
    </row>
    <row r="988" customFormat="false" ht="15" hidden="false" customHeight="true" outlineLevel="0" collapsed="false">
      <c r="A988" s="16" t="s">
        <v>1344</v>
      </c>
      <c r="B988" s="16" t="s">
        <v>24</v>
      </c>
      <c r="C988" s="17"/>
      <c r="D988" s="17"/>
      <c r="E988" s="17"/>
      <c r="F988" s="17"/>
      <c r="G988" s="17"/>
      <c r="H988" s="17"/>
      <c r="I988" s="18" t="n">
        <f aca="false">SUBTOTAL(9,I989:I991)</f>
        <v>0</v>
      </c>
    </row>
    <row r="989" customFormat="false" ht="15" hidden="false" customHeight="true" outlineLevel="0" collapsed="false">
      <c r="A989" s="19" t="s">
        <v>1345</v>
      </c>
      <c r="B989" s="19" t="s">
        <v>26</v>
      </c>
      <c r="C989" s="20"/>
      <c r="D989" s="20"/>
      <c r="E989" s="20"/>
      <c r="F989" s="20"/>
      <c r="G989" s="20"/>
      <c r="H989" s="20"/>
      <c r="I989" s="21" t="n">
        <f aca="false">SUBTOTAL(9,I990:I991)</f>
        <v>0</v>
      </c>
    </row>
    <row r="990" customFormat="false" ht="15" hidden="false" customHeight="true" outlineLevel="0" collapsed="false">
      <c r="A990" s="28" t="s">
        <v>1346</v>
      </c>
      <c r="B990" s="28" t="s">
        <v>383</v>
      </c>
      <c r="C990" s="29" t="s">
        <v>384</v>
      </c>
      <c r="D990" s="30" t="n">
        <v>1</v>
      </c>
      <c r="E990" s="25"/>
      <c r="F990" s="29" t="s">
        <v>30</v>
      </c>
      <c r="G990" s="31" t="n">
        <f aca="false">'COMPOSIÇÃO DO BDI'!$C$24</f>
        <v>0</v>
      </c>
      <c r="H990" s="32" t="n">
        <f aca="false">ROUND(E990*(1+G990),2)</f>
        <v>0</v>
      </c>
      <c r="I990" s="32" t="n">
        <f aca="false">ROUND(D990*H990,2)</f>
        <v>0</v>
      </c>
    </row>
    <row r="991" customFormat="false" ht="15" hidden="false" customHeight="true" outlineLevel="0" collapsed="false">
      <c r="A991" s="22" t="s">
        <v>1347</v>
      </c>
      <c r="B991" s="22" t="s">
        <v>386</v>
      </c>
      <c r="C991" s="23" t="s">
        <v>384</v>
      </c>
      <c r="D991" s="24" t="n">
        <v>1</v>
      </c>
      <c r="E991" s="25"/>
      <c r="F991" s="23" t="s">
        <v>30</v>
      </c>
      <c r="G991" s="26" t="n">
        <f aca="false">'COMPOSIÇÃO DO BDI'!$C$24</f>
        <v>0</v>
      </c>
      <c r="H991" s="27" t="n">
        <f aca="false">ROUND(E991*(1+G991),2)</f>
        <v>0</v>
      </c>
      <c r="I991" s="27" t="n">
        <f aca="false">ROUND(D991*H991,2)</f>
        <v>0</v>
      </c>
    </row>
    <row r="992" customFormat="false" ht="15" hidden="false" customHeight="true" outlineLevel="0" collapsed="false">
      <c r="A992" s="16" t="s">
        <v>1348</v>
      </c>
      <c r="B992" s="16" t="s">
        <v>37</v>
      </c>
      <c r="C992" s="17"/>
      <c r="D992" s="17"/>
      <c r="E992" s="17"/>
      <c r="F992" s="17"/>
      <c r="G992" s="17"/>
      <c r="H992" s="17"/>
      <c r="I992" s="18" t="n">
        <f aca="false">SUBTOTAL(9,I993:I996)</f>
        <v>0</v>
      </c>
    </row>
    <row r="993" customFormat="false" ht="15" hidden="false" customHeight="true" outlineLevel="0" collapsed="false">
      <c r="A993" s="19" t="s">
        <v>1349</v>
      </c>
      <c r="B993" s="19" t="s">
        <v>39</v>
      </c>
      <c r="C993" s="20"/>
      <c r="D993" s="20"/>
      <c r="E993" s="20"/>
      <c r="F993" s="20"/>
      <c r="G993" s="20"/>
      <c r="H993" s="20"/>
      <c r="I993" s="21" t="n">
        <f aca="false">SUBTOTAL(9,I994:I996)</f>
        <v>0</v>
      </c>
    </row>
    <row r="994" customFormat="false" ht="15" hidden="false" customHeight="true" outlineLevel="0" collapsed="false">
      <c r="A994" s="28" t="s">
        <v>1350</v>
      </c>
      <c r="B994" s="28" t="s">
        <v>41</v>
      </c>
      <c r="C994" s="29" t="s">
        <v>29</v>
      </c>
      <c r="D994" s="30" t="n">
        <v>39.95</v>
      </c>
      <c r="E994" s="25"/>
      <c r="F994" s="29" t="s">
        <v>30</v>
      </c>
      <c r="G994" s="31" t="n">
        <f aca="false">'COMPOSIÇÃO DO BDI'!$C$24</f>
        <v>0</v>
      </c>
      <c r="H994" s="32" t="n">
        <f aca="false">ROUND(E994*(1+G994),2)</f>
        <v>0</v>
      </c>
      <c r="I994" s="32" t="n">
        <f aca="false">ROUND(D994*H994,2)</f>
        <v>0</v>
      </c>
    </row>
    <row r="995" customFormat="false" ht="15" hidden="false" customHeight="true" outlineLevel="0" collapsed="false">
      <c r="A995" s="22" t="s">
        <v>1351</v>
      </c>
      <c r="B995" s="22" t="s">
        <v>391</v>
      </c>
      <c r="C995" s="23" t="s">
        <v>46</v>
      </c>
      <c r="D995" s="24" t="n">
        <v>43.95</v>
      </c>
      <c r="E995" s="25"/>
      <c r="F995" s="23" t="s">
        <v>30</v>
      </c>
      <c r="G995" s="26" t="n">
        <f aca="false">'COMPOSIÇÃO DO BDI'!$C$24</f>
        <v>0</v>
      </c>
      <c r="H995" s="27" t="n">
        <f aca="false">ROUND(E995*(1+G995),2)</f>
        <v>0</v>
      </c>
      <c r="I995" s="27" t="n">
        <f aca="false">ROUND(D995*H995,2)</f>
        <v>0</v>
      </c>
    </row>
    <row r="996" customFormat="false" ht="15" hidden="false" customHeight="true" outlineLevel="0" collapsed="false">
      <c r="A996" s="28" t="s">
        <v>1352</v>
      </c>
      <c r="B996" s="28" t="s">
        <v>393</v>
      </c>
      <c r="C996" s="29" t="s">
        <v>46</v>
      </c>
      <c r="D996" s="30" t="n">
        <v>7.99</v>
      </c>
      <c r="E996" s="25"/>
      <c r="F996" s="29" t="s">
        <v>30</v>
      </c>
      <c r="G996" s="31" t="n">
        <f aca="false">'COMPOSIÇÃO DO BDI'!$C$24</f>
        <v>0</v>
      </c>
      <c r="H996" s="32" t="n">
        <f aca="false">ROUND(E996*(1+G996),2)</f>
        <v>0</v>
      </c>
      <c r="I996" s="32" t="n">
        <f aca="false">ROUND(D996*H996,2)</f>
        <v>0</v>
      </c>
    </row>
    <row r="997" customFormat="false" ht="15" hidden="false" customHeight="true" outlineLevel="0" collapsed="false">
      <c r="A997" s="16" t="s">
        <v>1353</v>
      </c>
      <c r="B997" s="16" t="s">
        <v>54</v>
      </c>
      <c r="C997" s="17"/>
      <c r="D997" s="17"/>
      <c r="E997" s="17"/>
      <c r="F997" s="17"/>
      <c r="G997" s="17"/>
      <c r="H997" s="17"/>
      <c r="I997" s="18" t="n">
        <f aca="false">SUBTOTAL(9,I998:I1008)</f>
        <v>0</v>
      </c>
    </row>
    <row r="998" customFormat="false" ht="15" hidden="false" customHeight="true" outlineLevel="0" collapsed="false">
      <c r="A998" s="19" t="s">
        <v>1354</v>
      </c>
      <c r="B998" s="19" t="s">
        <v>396</v>
      </c>
      <c r="C998" s="20"/>
      <c r="D998" s="20"/>
      <c r="E998" s="20"/>
      <c r="F998" s="20"/>
      <c r="G998" s="20"/>
      <c r="H998" s="20"/>
      <c r="I998" s="21" t="n">
        <f aca="false">SUBTOTAL(9,I999:I1002)</f>
        <v>0</v>
      </c>
    </row>
    <row r="999" customFormat="false" ht="27.75" hidden="false" customHeight="true" outlineLevel="0" collapsed="false">
      <c r="A999" s="22" t="s">
        <v>1355</v>
      </c>
      <c r="B999" s="22" t="s">
        <v>398</v>
      </c>
      <c r="C999" s="23" t="s">
        <v>59</v>
      </c>
      <c r="D999" s="24" t="n">
        <v>44.53</v>
      </c>
      <c r="E999" s="25"/>
      <c r="F999" s="23" t="s">
        <v>30</v>
      </c>
      <c r="G999" s="26" t="n">
        <f aca="false">'COMPOSIÇÃO DO BDI'!$C$24</f>
        <v>0</v>
      </c>
      <c r="H999" s="27" t="n">
        <f aca="false">ROUND(E999*(1+G999),2)</f>
        <v>0</v>
      </c>
      <c r="I999" s="27" t="n">
        <f aca="false">ROUND(D999*H999,2)</f>
        <v>0</v>
      </c>
    </row>
    <row r="1000" customFormat="false" ht="27.75" hidden="false" customHeight="true" outlineLevel="0" collapsed="false">
      <c r="A1000" s="28" t="s">
        <v>1356</v>
      </c>
      <c r="B1000" s="28" t="s">
        <v>400</v>
      </c>
      <c r="C1000" s="29" t="s">
        <v>59</v>
      </c>
      <c r="D1000" s="30" t="n">
        <v>33.14</v>
      </c>
      <c r="E1000" s="25"/>
      <c r="F1000" s="29" t="s">
        <v>30</v>
      </c>
      <c r="G1000" s="31" t="n">
        <f aca="false">'COMPOSIÇÃO DO BDI'!$C$24</f>
        <v>0</v>
      </c>
      <c r="H1000" s="32" t="n">
        <f aca="false">ROUND(E1000*(1+G1000),2)</f>
        <v>0</v>
      </c>
      <c r="I1000" s="32" t="n">
        <f aca="false">ROUND(D1000*H1000,2)</f>
        <v>0</v>
      </c>
    </row>
    <row r="1001" customFormat="false" ht="27.75" hidden="false" customHeight="true" outlineLevel="0" collapsed="false">
      <c r="A1001" s="22" t="s">
        <v>1357</v>
      </c>
      <c r="B1001" s="22" t="s">
        <v>402</v>
      </c>
      <c r="C1001" s="23" t="s">
        <v>59</v>
      </c>
      <c r="D1001" s="24" t="n">
        <v>31.37</v>
      </c>
      <c r="E1001" s="25"/>
      <c r="F1001" s="23" t="s">
        <v>30</v>
      </c>
      <c r="G1001" s="26" t="n">
        <f aca="false">'COMPOSIÇÃO DO BDI'!$C$24</f>
        <v>0</v>
      </c>
      <c r="H1001" s="27" t="n">
        <f aca="false">ROUND(E1001*(1+G1001),2)</f>
        <v>0</v>
      </c>
      <c r="I1001" s="27" t="n">
        <f aca="false">ROUND(D1001*H1001,2)</f>
        <v>0</v>
      </c>
    </row>
    <row r="1002" customFormat="false" ht="27.75" hidden="false" customHeight="true" outlineLevel="0" collapsed="false">
      <c r="A1002" s="28" t="s">
        <v>1358</v>
      </c>
      <c r="B1002" s="28" t="s">
        <v>404</v>
      </c>
      <c r="C1002" s="29" t="s">
        <v>59</v>
      </c>
      <c r="D1002" s="30" t="n">
        <v>14.9</v>
      </c>
      <c r="E1002" s="25"/>
      <c r="F1002" s="29" t="s">
        <v>30</v>
      </c>
      <c r="G1002" s="31" t="n">
        <f aca="false">'COMPOSIÇÃO DO BDI'!$C$24</f>
        <v>0</v>
      </c>
      <c r="H1002" s="32" t="n">
        <f aca="false">ROUND(E1002*(1+G1002),2)</f>
        <v>0</v>
      </c>
      <c r="I1002" s="32" t="n">
        <f aca="false">ROUND(D1002*H1002,2)</f>
        <v>0</v>
      </c>
    </row>
    <row r="1003" customFormat="false" ht="15" hidden="false" customHeight="true" outlineLevel="0" collapsed="false">
      <c r="A1003" s="19" t="s">
        <v>1359</v>
      </c>
      <c r="B1003" s="19" t="s">
        <v>406</v>
      </c>
      <c r="C1003" s="20"/>
      <c r="D1003" s="20"/>
      <c r="E1003" s="20"/>
      <c r="F1003" s="20"/>
      <c r="G1003" s="20"/>
      <c r="H1003" s="20"/>
      <c r="I1003" s="21" t="n">
        <f aca="false">SUBTOTAL(9,I1004:I1004)</f>
        <v>0</v>
      </c>
    </row>
    <row r="1004" customFormat="false" ht="27.75" hidden="false" customHeight="true" outlineLevel="0" collapsed="false">
      <c r="A1004" s="22" t="s">
        <v>1360</v>
      </c>
      <c r="B1004" s="22" t="s">
        <v>408</v>
      </c>
      <c r="C1004" s="23" t="s">
        <v>59</v>
      </c>
      <c r="D1004" s="24" t="n">
        <v>50.44</v>
      </c>
      <c r="E1004" s="25"/>
      <c r="F1004" s="23" t="s">
        <v>30</v>
      </c>
      <c r="G1004" s="26" t="n">
        <f aca="false">'COMPOSIÇÃO DO BDI'!$C$24</f>
        <v>0</v>
      </c>
      <c r="H1004" s="27" t="n">
        <f aca="false">ROUND(E1004*(1+G1004),2)</f>
        <v>0</v>
      </c>
      <c r="I1004" s="27" t="n">
        <f aca="false">ROUND(D1004*H1004,2)</f>
        <v>0</v>
      </c>
    </row>
    <row r="1005" customFormat="false" ht="15" hidden="false" customHeight="true" outlineLevel="0" collapsed="false">
      <c r="A1005" s="19" t="s">
        <v>1361</v>
      </c>
      <c r="B1005" s="19" t="s">
        <v>77</v>
      </c>
      <c r="C1005" s="20"/>
      <c r="D1005" s="20"/>
      <c r="E1005" s="20"/>
      <c r="F1005" s="20"/>
      <c r="G1005" s="20"/>
      <c r="H1005" s="20"/>
      <c r="I1005" s="21" t="n">
        <f aca="false">SUBTOTAL(9,I1006:I1008)</f>
        <v>0</v>
      </c>
    </row>
    <row r="1006" customFormat="false" ht="15" hidden="false" customHeight="true" outlineLevel="0" collapsed="false">
      <c r="A1006" s="28" t="s">
        <v>1362</v>
      </c>
      <c r="B1006" s="28" t="s">
        <v>412</v>
      </c>
      <c r="C1006" s="29" t="s">
        <v>59</v>
      </c>
      <c r="D1006" s="30" t="n">
        <v>73.5</v>
      </c>
      <c r="E1006" s="25"/>
      <c r="F1006" s="29" t="s">
        <v>30</v>
      </c>
      <c r="G1006" s="31" t="n">
        <f aca="false">'COMPOSIÇÃO DO BDI'!$C$24</f>
        <v>0</v>
      </c>
      <c r="H1006" s="32" t="n">
        <f aca="false">ROUND(E1006*(1+G1006),2)</f>
        <v>0</v>
      </c>
      <c r="I1006" s="32" t="n">
        <f aca="false">ROUND(D1006*H1006,2)</f>
        <v>0</v>
      </c>
    </row>
    <row r="1007" customFormat="false" ht="15" hidden="false" customHeight="true" outlineLevel="0" collapsed="false">
      <c r="A1007" s="22" t="s">
        <v>1363</v>
      </c>
      <c r="B1007" s="22" t="s">
        <v>414</v>
      </c>
      <c r="C1007" s="23" t="s">
        <v>415</v>
      </c>
      <c r="D1007" s="24" t="n">
        <v>352.8</v>
      </c>
      <c r="E1007" s="25"/>
      <c r="F1007" s="23" t="s">
        <v>30</v>
      </c>
      <c r="G1007" s="26" t="n">
        <f aca="false">'COMPOSIÇÃO DO BDI'!$C$24</f>
        <v>0</v>
      </c>
      <c r="H1007" s="27" t="n">
        <f aca="false">ROUND(E1007*(1+G1007),2)</f>
        <v>0</v>
      </c>
      <c r="I1007" s="27" t="n">
        <f aca="false">ROUND(D1007*H1007,2)</f>
        <v>0</v>
      </c>
    </row>
    <row r="1008" customFormat="false" ht="15" hidden="false" customHeight="true" outlineLevel="0" collapsed="false">
      <c r="A1008" s="28" t="s">
        <v>1364</v>
      </c>
      <c r="B1008" s="28" t="s">
        <v>84</v>
      </c>
      <c r="C1008" s="29" t="s">
        <v>59</v>
      </c>
      <c r="D1008" s="30" t="n">
        <v>73.5</v>
      </c>
      <c r="E1008" s="25"/>
      <c r="F1008" s="29" t="s">
        <v>30</v>
      </c>
      <c r="G1008" s="31" t="n">
        <f aca="false">'COMPOSIÇÃO DO BDI'!$C$24</f>
        <v>0</v>
      </c>
      <c r="H1008" s="32" t="n">
        <f aca="false">ROUND(E1008*(1+G1008),2)</f>
        <v>0</v>
      </c>
      <c r="I1008" s="32" t="n">
        <f aca="false">ROUND(D1008*H1008,2)</f>
        <v>0</v>
      </c>
    </row>
    <row r="1009" customFormat="false" ht="15" hidden="false" customHeight="true" outlineLevel="0" collapsed="false">
      <c r="A1009" s="16" t="s">
        <v>1365</v>
      </c>
      <c r="B1009" s="16" t="s">
        <v>86</v>
      </c>
      <c r="C1009" s="17"/>
      <c r="D1009" s="17"/>
      <c r="E1009" s="17"/>
      <c r="F1009" s="17"/>
      <c r="G1009" s="17"/>
      <c r="H1009" s="17"/>
      <c r="I1009" s="18" t="n">
        <f aca="false">SUBTOTAL(9,I1010:I1013)</f>
        <v>0</v>
      </c>
    </row>
    <row r="1010" customFormat="false" ht="15" hidden="false" customHeight="true" outlineLevel="0" collapsed="false">
      <c r="A1010" s="19" t="s">
        <v>1366</v>
      </c>
      <c r="B1010" s="19" t="s">
        <v>418</v>
      </c>
      <c r="C1010" s="20"/>
      <c r="D1010" s="20"/>
      <c r="E1010" s="20"/>
      <c r="F1010" s="20"/>
      <c r="G1010" s="20"/>
      <c r="H1010" s="20"/>
      <c r="I1010" s="21" t="n">
        <f aca="false">SUBTOTAL(9,I1011:I1011)</f>
        <v>0</v>
      </c>
    </row>
    <row r="1011" customFormat="false" ht="15" hidden="false" customHeight="true" outlineLevel="0" collapsed="false">
      <c r="A1011" s="22" t="s">
        <v>1367</v>
      </c>
      <c r="B1011" s="22" t="s">
        <v>420</v>
      </c>
      <c r="C1011" s="23" t="s">
        <v>421</v>
      </c>
      <c r="D1011" s="24" t="n">
        <v>40.87</v>
      </c>
      <c r="E1011" s="25"/>
      <c r="F1011" s="23" t="s">
        <v>30</v>
      </c>
      <c r="G1011" s="26" t="n">
        <f aca="false">'COMPOSIÇÃO DO BDI'!$C$24</f>
        <v>0</v>
      </c>
      <c r="H1011" s="27" t="n">
        <f aca="false">ROUND(E1011*(1+G1011),2)</f>
        <v>0</v>
      </c>
      <c r="I1011" s="27" t="n">
        <f aca="false">ROUND(D1011*H1011,2)</f>
        <v>0</v>
      </c>
    </row>
    <row r="1012" customFormat="false" ht="15" hidden="false" customHeight="true" outlineLevel="0" collapsed="false">
      <c r="A1012" s="19" t="s">
        <v>1368</v>
      </c>
      <c r="B1012" s="19" t="s">
        <v>423</v>
      </c>
      <c r="C1012" s="20"/>
      <c r="D1012" s="20"/>
      <c r="E1012" s="20"/>
      <c r="F1012" s="20"/>
      <c r="G1012" s="20"/>
      <c r="H1012" s="20"/>
      <c r="I1012" s="21" t="n">
        <f aca="false">SUBTOTAL(9,I1013:I1013)</f>
        <v>0</v>
      </c>
    </row>
    <row r="1013" customFormat="false" ht="15" hidden="false" customHeight="true" outlineLevel="0" collapsed="false">
      <c r="A1013" s="28" t="s">
        <v>1369</v>
      </c>
      <c r="B1013" s="28" t="s">
        <v>425</v>
      </c>
      <c r="C1013" s="29" t="s">
        <v>46</v>
      </c>
      <c r="D1013" s="30" t="n">
        <v>139.27</v>
      </c>
      <c r="E1013" s="25"/>
      <c r="F1013" s="29" t="s">
        <v>30</v>
      </c>
      <c r="G1013" s="31" t="n">
        <f aca="false">'COMPOSIÇÃO DO BDI'!$C$24</f>
        <v>0</v>
      </c>
      <c r="H1013" s="32" t="n">
        <f aca="false">ROUND(E1013*(1+G1013),2)</f>
        <v>0</v>
      </c>
      <c r="I1013" s="32" t="n">
        <f aca="false">ROUND(D1013*H1013,2)</f>
        <v>0</v>
      </c>
    </row>
    <row r="1014" customFormat="false" ht="15" hidden="false" customHeight="true" outlineLevel="0" collapsed="false">
      <c r="A1014" s="16" t="s">
        <v>1370</v>
      </c>
      <c r="B1014" s="16" t="s">
        <v>427</v>
      </c>
      <c r="C1014" s="17"/>
      <c r="D1014" s="17"/>
      <c r="E1014" s="17"/>
      <c r="F1014" s="17"/>
      <c r="G1014" s="17"/>
      <c r="H1014" s="17"/>
      <c r="I1014" s="18" t="n">
        <f aca="false">SUBTOTAL(9,I1015:I1016)</f>
        <v>0</v>
      </c>
    </row>
    <row r="1015" customFormat="false" ht="15" hidden="false" customHeight="true" outlineLevel="0" collapsed="false">
      <c r="A1015" s="19" t="s">
        <v>1371</v>
      </c>
      <c r="B1015" s="19" t="s">
        <v>429</v>
      </c>
      <c r="C1015" s="20"/>
      <c r="D1015" s="20"/>
      <c r="E1015" s="20"/>
      <c r="F1015" s="20"/>
      <c r="G1015" s="20"/>
      <c r="H1015" s="20"/>
      <c r="I1015" s="21" t="n">
        <f aca="false">SUBTOTAL(9,I1016:I1016)</f>
        <v>0</v>
      </c>
    </row>
    <row r="1016" customFormat="false" ht="15" hidden="false" customHeight="true" outlineLevel="0" collapsed="false">
      <c r="A1016" s="22" t="s">
        <v>1372</v>
      </c>
      <c r="B1016" s="22" t="s">
        <v>431</v>
      </c>
      <c r="C1016" s="23" t="s">
        <v>432</v>
      </c>
      <c r="D1016" s="24" t="n">
        <v>120</v>
      </c>
      <c r="E1016" s="25"/>
      <c r="F1016" s="23" t="s">
        <v>30</v>
      </c>
      <c r="G1016" s="26" t="n">
        <f aca="false">'COMPOSIÇÃO DO BDI'!$C$24</f>
        <v>0</v>
      </c>
      <c r="H1016" s="27" t="n">
        <f aca="false">ROUND(E1016*(1+G1016),2)</f>
        <v>0</v>
      </c>
      <c r="I1016" s="27" t="n">
        <f aca="false">ROUND(D1016*H1016,2)</f>
        <v>0</v>
      </c>
    </row>
    <row r="1017" customFormat="false" ht="15" hidden="false" customHeight="true" outlineLevel="0" collapsed="false">
      <c r="A1017" s="16" t="s">
        <v>1373</v>
      </c>
      <c r="B1017" s="16" t="s">
        <v>96</v>
      </c>
      <c r="C1017" s="17"/>
      <c r="D1017" s="17"/>
      <c r="E1017" s="17"/>
      <c r="F1017" s="17"/>
      <c r="G1017" s="17"/>
      <c r="H1017" s="17"/>
      <c r="I1017" s="18" t="n">
        <f aca="false">SUBTOTAL(9,I1018:I1034)</f>
        <v>0</v>
      </c>
    </row>
    <row r="1018" customFormat="false" ht="15" hidden="false" customHeight="true" outlineLevel="0" collapsed="false">
      <c r="A1018" s="19" t="s">
        <v>1374</v>
      </c>
      <c r="B1018" s="19" t="s">
        <v>435</v>
      </c>
      <c r="C1018" s="20"/>
      <c r="D1018" s="20"/>
      <c r="E1018" s="20"/>
      <c r="F1018" s="20"/>
      <c r="G1018" s="20"/>
      <c r="H1018" s="20"/>
      <c r="I1018" s="21" t="n">
        <f aca="false">SUBTOTAL(9,I1019:I1019)</f>
        <v>0</v>
      </c>
    </row>
    <row r="1019" customFormat="false" ht="15" hidden="false" customHeight="true" outlineLevel="0" collapsed="false">
      <c r="A1019" s="28" t="s">
        <v>1375</v>
      </c>
      <c r="B1019" s="28" t="s">
        <v>437</v>
      </c>
      <c r="C1019" s="29" t="s">
        <v>59</v>
      </c>
      <c r="D1019" s="30" t="n">
        <v>2.79</v>
      </c>
      <c r="E1019" s="25"/>
      <c r="F1019" s="29" t="s">
        <v>30</v>
      </c>
      <c r="G1019" s="31" t="n">
        <f aca="false">'COMPOSIÇÃO DO BDI'!$C$24</f>
        <v>0</v>
      </c>
      <c r="H1019" s="32" t="n">
        <f aca="false">ROUND(E1019*(1+G1019),2)</f>
        <v>0</v>
      </c>
      <c r="I1019" s="32" t="n">
        <f aca="false">ROUND(D1019*H1019,2)</f>
        <v>0</v>
      </c>
    </row>
    <row r="1020" customFormat="false" ht="15" hidden="false" customHeight="true" outlineLevel="0" collapsed="false">
      <c r="A1020" s="19" t="s">
        <v>1376</v>
      </c>
      <c r="B1020" s="19" t="s">
        <v>775</v>
      </c>
      <c r="C1020" s="20"/>
      <c r="D1020" s="20"/>
      <c r="E1020" s="20"/>
      <c r="F1020" s="20"/>
      <c r="G1020" s="20"/>
      <c r="H1020" s="20"/>
      <c r="I1020" s="21" t="n">
        <f aca="false">SUBTOTAL(9,I1021:I1021)</f>
        <v>0</v>
      </c>
    </row>
    <row r="1021" customFormat="false" ht="15" hidden="false" customHeight="true" outlineLevel="0" collapsed="false">
      <c r="A1021" s="22" t="s">
        <v>1377</v>
      </c>
      <c r="B1021" s="22" t="s">
        <v>441</v>
      </c>
      <c r="C1021" s="23" t="s">
        <v>46</v>
      </c>
      <c r="D1021" s="24" t="n">
        <v>29.15</v>
      </c>
      <c r="E1021" s="25"/>
      <c r="F1021" s="23" t="s">
        <v>30</v>
      </c>
      <c r="G1021" s="26" t="n">
        <f aca="false">'COMPOSIÇÃO DO BDI'!$C$24</f>
        <v>0</v>
      </c>
      <c r="H1021" s="27" t="n">
        <f aca="false">ROUND(E1021*(1+G1021),2)</f>
        <v>0</v>
      </c>
      <c r="I1021" s="27" t="n">
        <f aca="false">ROUND(D1021*H1021,2)</f>
        <v>0</v>
      </c>
    </row>
    <row r="1022" customFormat="false" ht="15" hidden="false" customHeight="true" outlineLevel="0" collapsed="false">
      <c r="A1022" s="19" t="s">
        <v>1378</v>
      </c>
      <c r="B1022" s="19" t="s">
        <v>778</v>
      </c>
      <c r="C1022" s="20"/>
      <c r="D1022" s="20"/>
      <c r="E1022" s="20"/>
      <c r="F1022" s="20"/>
      <c r="G1022" s="20"/>
      <c r="H1022" s="20"/>
      <c r="I1022" s="21" t="n">
        <f aca="false">SUBTOTAL(9,I1023:I1023)</f>
        <v>0</v>
      </c>
    </row>
    <row r="1023" customFormat="false" ht="15" hidden="false" customHeight="true" outlineLevel="0" collapsed="false">
      <c r="A1023" s="28" t="s">
        <v>1379</v>
      </c>
      <c r="B1023" s="28" t="s">
        <v>445</v>
      </c>
      <c r="C1023" s="29" t="s">
        <v>446</v>
      </c>
      <c r="D1023" s="30" t="n">
        <v>584.65</v>
      </c>
      <c r="E1023" s="25"/>
      <c r="F1023" s="29" t="s">
        <v>30</v>
      </c>
      <c r="G1023" s="31" t="n">
        <f aca="false">'COMPOSIÇÃO DO BDI'!$C$24</f>
        <v>0</v>
      </c>
      <c r="H1023" s="32" t="n">
        <f aca="false">ROUND(E1023*(1+G1023),2)</f>
        <v>0</v>
      </c>
      <c r="I1023" s="32" t="n">
        <f aca="false">ROUND(D1023*H1023,2)</f>
        <v>0</v>
      </c>
    </row>
    <row r="1024" customFormat="false" ht="15" hidden="false" customHeight="true" outlineLevel="0" collapsed="false">
      <c r="A1024" s="19" t="s">
        <v>1380</v>
      </c>
      <c r="B1024" s="19" t="s">
        <v>448</v>
      </c>
      <c r="C1024" s="20"/>
      <c r="D1024" s="20"/>
      <c r="E1024" s="20"/>
      <c r="F1024" s="20"/>
      <c r="G1024" s="20"/>
      <c r="H1024" s="20"/>
      <c r="I1024" s="21" t="n">
        <f aca="false">SUBTOTAL(9,I1025:I1025)</f>
        <v>0</v>
      </c>
    </row>
    <row r="1025" customFormat="false" ht="15" hidden="false" customHeight="true" outlineLevel="0" collapsed="false">
      <c r="A1025" s="22" t="s">
        <v>1381</v>
      </c>
      <c r="B1025" s="22" t="s">
        <v>450</v>
      </c>
      <c r="C1025" s="23" t="s">
        <v>59</v>
      </c>
      <c r="D1025" s="24" t="n">
        <v>1.26</v>
      </c>
      <c r="E1025" s="25"/>
      <c r="F1025" s="23" t="s">
        <v>30</v>
      </c>
      <c r="G1025" s="26" t="n">
        <f aca="false">'COMPOSIÇÃO DO BDI'!$C$24</f>
        <v>0</v>
      </c>
      <c r="H1025" s="27" t="n">
        <f aca="false">ROUND(E1025*(1+G1025),2)</f>
        <v>0</v>
      </c>
      <c r="I1025" s="27" t="n">
        <f aca="false">ROUND(D1025*H1025,2)</f>
        <v>0</v>
      </c>
    </row>
    <row r="1026" customFormat="false" ht="15" hidden="false" customHeight="true" outlineLevel="0" collapsed="false">
      <c r="A1026" s="19" t="s">
        <v>1382</v>
      </c>
      <c r="B1026" s="19" t="s">
        <v>456</v>
      </c>
      <c r="C1026" s="20"/>
      <c r="D1026" s="20"/>
      <c r="E1026" s="20"/>
      <c r="F1026" s="20"/>
      <c r="G1026" s="20"/>
      <c r="H1026" s="20"/>
      <c r="I1026" s="21" t="n">
        <f aca="false">SUBTOTAL(9,I1027:I1027)</f>
        <v>0</v>
      </c>
    </row>
    <row r="1027" customFormat="false" ht="27.75" hidden="false" customHeight="true" outlineLevel="0" collapsed="false">
      <c r="A1027" s="28" t="s">
        <v>1383</v>
      </c>
      <c r="B1027" s="28" t="s">
        <v>454</v>
      </c>
      <c r="C1027" s="29" t="s">
        <v>59</v>
      </c>
      <c r="D1027" s="30" t="n">
        <v>0.39</v>
      </c>
      <c r="E1027" s="25"/>
      <c r="F1027" s="29" t="s">
        <v>30</v>
      </c>
      <c r="G1027" s="31" t="n">
        <f aca="false">'COMPOSIÇÃO DO BDI'!$C$24</f>
        <v>0</v>
      </c>
      <c r="H1027" s="32" t="n">
        <f aca="false">ROUND(E1027*(1+G1027),2)</f>
        <v>0</v>
      </c>
      <c r="I1027" s="32" t="n">
        <f aca="false">ROUND(D1027*H1027,2)</f>
        <v>0</v>
      </c>
    </row>
    <row r="1028" customFormat="false" ht="15" hidden="false" customHeight="true" outlineLevel="0" collapsed="false">
      <c r="A1028" s="19" t="s">
        <v>1384</v>
      </c>
      <c r="B1028" s="19" t="s">
        <v>456</v>
      </c>
      <c r="C1028" s="20"/>
      <c r="D1028" s="20"/>
      <c r="E1028" s="20"/>
      <c r="F1028" s="20"/>
      <c r="G1028" s="20"/>
      <c r="H1028" s="20"/>
      <c r="I1028" s="21" t="n">
        <f aca="false">SUBTOTAL(9,I1029:I1029)</f>
        <v>0</v>
      </c>
    </row>
    <row r="1029" customFormat="false" ht="40.5" hidden="false" customHeight="true" outlineLevel="0" collapsed="false">
      <c r="A1029" s="22" t="s">
        <v>1385</v>
      </c>
      <c r="B1029" s="22" t="s">
        <v>458</v>
      </c>
      <c r="C1029" s="23" t="s">
        <v>59</v>
      </c>
      <c r="D1029" s="24" t="n">
        <v>8.1</v>
      </c>
      <c r="E1029" s="25"/>
      <c r="F1029" s="23" t="s">
        <v>30</v>
      </c>
      <c r="G1029" s="26" t="n">
        <f aca="false">'COMPOSIÇÃO DO BDI'!$C$24</f>
        <v>0</v>
      </c>
      <c r="H1029" s="27" t="n">
        <f aca="false">ROUND(E1029*(1+G1029),2)</f>
        <v>0</v>
      </c>
      <c r="I1029" s="27" t="n">
        <f aca="false">ROUND(D1029*H1029,2)</f>
        <v>0</v>
      </c>
    </row>
    <row r="1030" customFormat="false" ht="15" hidden="false" customHeight="true" outlineLevel="0" collapsed="false">
      <c r="A1030" s="19" t="s">
        <v>1386</v>
      </c>
      <c r="B1030" s="19" t="s">
        <v>460</v>
      </c>
      <c r="C1030" s="20"/>
      <c r="D1030" s="20"/>
      <c r="E1030" s="20"/>
      <c r="F1030" s="20"/>
      <c r="G1030" s="20"/>
      <c r="H1030" s="20"/>
      <c r="I1030" s="21" t="n">
        <f aca="false">SUBTOTAL(9,I1031:I1032)</f>
        <v>0</v>
      </c>
    </row>
    <row r="1031" customFormat="false" ht="27.75" hidden="false" customHeight="true" outlineLevel="0" collapsed="false">
      <c r="A1031" s="28" t="s">
        <v>1387</v>
      </c>
      <c r="B1031" s="28" t="s">
        <v>462</v>
      </c>
      <c r="C1031" s="29" t="s">
        <v>128</v>
      </c>
      <c r="D1031" s="30" t="n">
        <v>11</v>
      </c>
      <c r="E1031" s="25"/>
      <c r="F1031" s="29" t="s">
        <v>30</v>
      </c>
      <c r="G1031" s="31" t="n">
        <f aca="false">'COMPOSIÇÃO DO BDI'!$C$24</f>
        <v>0</v>
      </c>
      <c r="H1031" s="32" t="n">
        <f aca="false">ROUND(E1031*(1+G1031),2)</f>
        <v>0</v>
      </c>
      <c r="I1031" s="32" t="n">
        <f aca="false">ROUND(D1031*H1031,2)</f>
        <v>0</v>
      </c>
    </row>
    <row r="1032" customFormat="false" ht="27.75" hidden="false" customHeight="true" outlineLevel="0" collapsed="false">
      <c r="A1032" s="22" t="s">
        <v>1388</v>
      </c>
      <c r="B1032" s="22" t="s">
        <v>464</v>
      </c>
      <c r="C1032" s="23" t="s">
        <v>128</v>
      </c>
      <c r="D1032" s="24" t="n">
        <v>14</v>
      </c>
      <c r="E1032" s="25"/>
      <c r="F1032" s="23" t="s">
        <v>30</v>
      </c>
      <c r="G1032" s="26" t="n">
        <f aca="false">'COMPOSIÇÃO DO BDI'!$C$24</f>
        <v>0</v>
      </c>
      <c r="H1032" s="27" t="n">
        <f aca="false">ROUND(E1032*(1+G1032),2)</f>
        <v>0</v>
      </c>
      <c r="I1032" s="27" t="n">
        <f aca="false">ROUND(D1032*H1032,2)</f>
        <v>0</v>
      </c>
    </row>
    <row r="1033" customFormat="false" ht="15" hidden="false" customHeight="true" outlineLevel="0" collapsed="false">
      <c r="A1033" s="19" t="s">
        <v>1389</v>
      </c>
      <c r="B1033" s="19" t="s">
        <v>466</v>
      </c>
      <c r="C1033" s="20"/>
      <c r="D1033" s="20"/>
      <c r="E1033" s="20"/>
      <c r="F1033" s="20"/>
      <c r="G1033" s="20"/>
      <c r="H1033" s="20"/>
      <c r="I1033" s="21" t="n">
        <f aca="false">SUBTOTAL(9,I1034:I1034)</f>
        <v>0</v>
      </c>
    </row>
    <row r="1034" customFormat="false" ht="15" hidden="false" customHeight="true" outlineLevel="0" collapsed="false">
      <c r="A1034" s="28" t="s">
        <v>1390</v>
      </c>
      <c r="B1034" s="28" t="s">
        <v>468</v>
      </c>
      <c r="C1034" s="29" t="s">
        <v>128</v>
      </c>
      <c r="D1034" s="30" t="n">
        <v>1</v>
      </c>
      <c r="E1034" s="25"/>
      <c r="F1034" s="29" t="s">
        <v>30</v>
      </c>
      <c r="G1034" s="31" t="n">
        <f aca="false">'COMPOSIÇÃO DO BDI'!$C$24</f>
        <v>0</v>
      </c>
      <c r="H1034" s="32" t="n">
        <f aca="false">ROUND(E1034*(1+G1034),2)</f>
        <v>0</v>
      </c>
      <c r="I1034" s="32" t="n">
        <f aca="false">ROUND(D1034*H1034,2)</f>
        <v>0</v>
      </c>
    </row>
    <row r="1035" customFormat="false" ht="15" hidden="false" customHeight="true" outlineLevel="0" collapsed="false">
      <c r="A1035" s="16" t="s">
        <v>1391</v>
      </c>
      <c r="B1035" s="16" t="s">
        <v>470</v>
      </c>
      <c r="C1035" s="17"/>
      <c r="D1035" s="17"/>
      <c r="E1035" s="17"/>
      <c r="F1035" s="17"/>
      <c r="G1035" s="17"/>
      <c r="H1035" s="17"/>
      <c r="I1035" s="18" t="n">
        <f aca="false">SUBTOTAL(9,I1036:I1045)</f>
        <v>0</v>
      </c>
    </row>
    <row r="1036" customFormat="false" ht="15" hidden="false" customHeight="true" outlineLevel="0" collapsed="false">
      <c r="A1036" s="19" t="s">
        <v>1392</v>
      </c>
      <c r="B1036" s="19" t="s">
        <v>125</v>
      </c>
      <c r="C1036" s="20"/>
      <c r="D1036" s="20"/>
      <c r="E1036" s="20"/>
      <c r="F1036" s="20"/>
      <c r="G1036" s="20"/>
      <c r="H1036" s="20"/>
      <c r="I1036" s="21" t="n">
        <f aca="false">SUBTOTAL(9,I1037:I1037)</f>
        <v>0</v>
      </c>
    </row>
    <row r="1037" customFormat="false" ht="15" hidden="false" customHeight="true" outlineLevel="0" collapsed="false">
      <c r="A1037" s="22" t="s">
        <v>1393</v>
      </c>
      <c r="B1037" s="22" t="s">
        <v>127</v>
      </c>
      <c r="C1037" s="23" t="s">
        <v>128</v>
      </c>
      <c r="D1037" s="24" t="n">
        <v>5</v>
      </c>
      <c r="E1037" s="25"/>
      <c r="F1037" s="23" t="s">
        <v>30</v>
      </c>
      <c r="G1037" s="26" t="n">
        <f aca="false">'COMPOSIÇÃO DO BDI'!$C$24</f>
        <v>0</v>
      </c>
      <c r="H1037" s="27" t="n">
        <f aca="false">ROUND(E1037*(1+G1037),2)</f>
        <v>0</v>
      </c>
      <c r="I1037" s="27" t="n">
        <f aca="false">ROUND(D1037*H1037,2)</f>
        <v>0</v>
      </c>
    </row>
    <row r="1038" customFormat="false" ht="15" hidden="false" customHeight="true" outlineLevel="0" collapsed="false">
      <c r="A1038" s="19" t="s">
        <v>1394</v>
      </c>
      <c r="B1038" s="19" t="s">
        <v>474</v>
      </c>
      <c r="C1038" s="20"/>
      <c r="D1038" s="20"/>
      <c r="E1038" s="20"/>
      <c r="F1038" s="20"/>
      <c r="G1038" s="20"/>
      <c r="H1038" s="20"/>
      <c r="I1038" s="21" t="n">
        <f aca="false">SUBTOTAL(9,I1039:I1042)</f>
        <v>0</v>
      </c>
    </row>
    <row r="1039" customFormat="false" ht="15" hidden="false" customHeight="true" outlineLevel="0" collapsed="false">
      <c r="A1039" s="28" t="s">
        <v>1395</v>
      </c>
      <c r="B1039" s="28" t="s">
        <v>476</v>
      </c>
      <c r="C1039" s="29" t="s">
        <v>446</v>
      </c>
      <c r="D1039" s="30" t="n">
        <v>855.4</v>
      </c>
      <c r="E1039" s="25"/>
      <c r="F1039" s="29" t="s">
        <v>30</v>
      </c>
      <c r="G1039" s="31" t="n">
        <f aca="false">'COMPOSIÇÃO DO BDI'!$C$24</f>
        <v>0</v>
      </c>
      <c r="H1039" s="32" t="n">
        <f aca="false">ROUND(E1039*(1+G1039),2)</f>
        <v>0</v>
      </c>
      <c r="I1039" s="32" t="n">
        <f aca="false">ROUND(D1039*H1039,2)</f>
        <v>0</v>
      </c>
    </row>
    <row r="1040" customFormat="false" ht="15" hidden="false" customHeight="true" outlineLevel="0" collapsed="false">
      <c r="A1040" s="22" t="s">
        <v>1396</v>
      </c>
      <c r="B1040" s="22" t="s">
        <v>478</v>
      </c>
      <c r="C1040" s="23" t="s">
        <v>128</v>
      </c>
      <c r="D1040" s="24" t="n">
        <v>2</v>
      </c>
      <c r="E1040" s="25"/>
      <c r="F1040" s="23" t="s">
        <v>30</v>
      </c>
      <c r="G1040" s="26" t="n">
        <f aca="false">'COMPOSIÇÃO DO BDI'!$C$24</f>
        <v>0</v>
      </c>
      <c r="H1040" s="27" t="n">
        <f aca="false">ROUND(E1040*(1+G1040),2)</f>
        <v>0</v>
      </c>
      <c r="I1040" s="27" t="n">
        <f aca="false">ROUND(D1040*H1040,2)</f>
        <v>0</v>
      </c>
    </row>
    <row r="1041" customFormat="false" ht="15" hidden="false" customHeight="true" outlineLevel="0" collapsed="false">
      <c r="A1041" s="28" t="s">
        <v>1397</v>
      </c>
      <c r="B1041" s="28" t="s">
        <v>480</v>
      </c>
      <c r="C1041" s="29" t="s">
        <v>128</v>
      </c>
      <c r="D1041" s="30" t="n">
        <v>2</v>
      </c>
      <c r="E1041" s="25"/>
      <c r="F1041" s="29" t="s">
        <v>30</v>
      </c>
      <c r="G1041" s="31" t="n">
        <f aca="false">'COMPOSIÇÃO DO BDI'!$C$24</f>
        <v>0</v>
      </c>
      <c r="H1041" s="32" t="n">
        <f aca="false">ROUND(E1041*(1+G1041),2)</f>
        <v>0</v>
      </c>
      <c r="I1041" s="32" t="n">
        <f aca="false">ROUND(D1041*H1041,2)</f>
        <v>0</v>
      </c>
    </row>
    <row r="1042" customFormat="false" ht="15" hidden="false" customHeight="true" outlineLevel="0" collapsed="false">
      <c r="A1042" s="22" t="s">
        <v>1398</v>
      </c>
      <c r="B1042" s="22" t="s">
        <v>482</v>
      </c>
      <c r="C1042" s="23" t="s">
        <v>128</v>
      </c>
      <c r="D1042" s="24" t="n">
        <v>2</v>
      </c>
      <c r="E1042" s="25"/>
      <c r="F1042" s="23" t="s">
        <v>30</v>
      </c>
      <c r="G1042" s="26" t="n">
        <f aca="false">'COMPOSIÇÃO DO BDI'!$C$24</f>
        <v>0</v>
      </c>
      <c r="H1042" s="27" t="n">
        <f aca="false">ROUND(E1042*(1+G1042),2)</f>
        <v>0</v>
      </c>
      <c r="I1042" s="27" t="n">
        <f aca="false">ROUND(D1042*H1042,2)</f>
        <v>0</v>
      </c>
    </row>
    <row r="1043" customFormat="false" ht="15" hidden="false" customHeight="true" outlineLevel="0" collapsed="false">
      <c r="A1043" s="19" t="s">
        <v>1399</v>
      </c>
      <c r="B1043" s="19" t="s">
        <v>484</v>
      </c>
      <c r="C1043" s="20"/>
      <c r="D1043" s="20"/>
      <c r="E1043" s="20"/>
      <c r="F1043" s="20"/>
      <c r="G1043" s="20"/>
      <c r="H1043" s="20"/>
      <c r="I1043" s="21" t="n">
        <f aca="false">SUBTOTAL(9,I1044:I1045)</f>
        <v>0</v>
      </c>
    </row>
    <row r="1044" customFormat="false" ht="15" hidden="false" customHeight="true" outlineLevel="0" collapsed="false">
      <c r="A1044" s="28" t="s">
        <v>1400</v>
      </c>
      <c r="B1044" s="28" t="s">
        <v>139</v>
      </c>
      <c r="C1044" s="29" t="s">
        <v>140</v>
      </c>
      <c r="D1044" s="30" t="n">
        <v>1.73</v>
      </c>
      <c r="E1044" s="25"/>
      <c r="F1044" s="29" t="s">
        <v>30</v>
      </c>
      <c r="G1044" s="31" t="n">
        <f aca="false">'COMPOSIÇÃO DO BDI'!$C$24</f>
        <v>0</v>
      </c>
      <c r="H1044" s="32" t="n">
        <f aca="false">ROUND(E1044*(1+G1044),2)</f>
        <v>0</v>
      </c>
      <c r="I1044" s="32" t="n">
        <f aca="false">ROUND(D1044*H1044,2)</f>
        <v>0</v>
      </c>
    </row>
    <row r="1045" customFormat="false" ht="15" hidden="false" customHeight="true" outlineLevel="0" collapsed="false">
      <c r="A1045" s="22" t="s">
        <v>1401</v>
      </c>
      <c r="B1045" s="22" t="s">
        <v>142</v>
      </c>
      <c r="C1045" s="23" t="s">
        <v>143</v>
      </c>
      <c r="D1045" s="24" t="n">
        <v>51.85</v>
      </c>
      <c r="E1045" s="25"/>
      <c r="F1045" s="23" t="s">
        <v>30</v>
      </c>
      <c r="G1045" s="26" t="n">
        <f aca="false">'COMPOSIÇÃO DO BDI'!$C$24</f>
        <v>0</v>
      </c>
      <c r="H1045" s="27" t="n">
        <f aca="false">ROUND(E1045*(1+G1045),2)</f>
        <v>0</v>
      </c>
      <c r="I1045" s="27" t="n">
        <f aca="false">ROUND(D1045*H1045,2)</f>
        <v>0</v>
      </c>
    </row>
    <row r="1046" customFormat="false" ht="15" hidden="false" customHeight="true" outlineLevel="0" collapsed="false">
      <c r="A1046" s="16" t="s">
        <v>1402</v>
      </c>
      <c r="B1046" s="16" t="s">
        <v>508</v>
      </c>
      <c r="C1046" s="17"/>
      <c r="D1046" s="17"/>
      <c r="E1046" s="17"/>
      <c r="F1046" s="17"/>
      <c r="G1046" s="17"/>
      <c r="H1046" s="17"/>
      <c r="I1046" s="18" t="n">
        <f aca="false">SUBTOTAL(9,I1047:I1048)</f>
        <v>0</v>
      </c>
    </row>
    <row r="1047" customFormat="false" ht="15" hidden="false" customHeight="true" outlineLevel="0" collapsed="false">
      <c r="A1047" s="19" t="s">
        <v>1403</v>
      </c>
      <c r="B1047" s="19" t="s">
        <v>510</v>
      </c>
      <c r="C1047" s="20"/>
      <c r="D1047" s="20"/>
      <c r="E1047" s="20"/>
      <c r="F1047" s="20"/>
      <c r="G1047" s="20"/>
      <c r="H1047" s="20"/>
      <c r="I1047" s="21" t="n">
        <f aca="false">SUBTOTAL(9,I1048:I1048)</f>
        <v>0</v>
      </c>
    </row>
    <row r="1048" customFormat="false" ht="27.75" hidden="false" customHeight="true" outlineLevel="0" collapsed="false">
      <c r="A1048" s="28" t="s">
        <v>1404</v>
      </c>
      <c r="B1048" s="28" t="s">
        <v>512</v>
      </c>
      <c r="C1048" s="29" t="s">
        <v>46</v>
      </c>
      <c r="D1048" s="30" t="n">
        <v>15.56</v>
      </c>
      <c r="E1048" s="25"/>
      <c r="F1048" s="29" t="s">
        <v>30</v>
      </c>
      <c r="G1048" s="31" t="n">
        <f aca="false">'COMPOSIÇÃO DO BDI'!$C$24</f>
        <v>0</v>
      </c>
      <c r="H1048" s="32" t="n">
        <f aca="false">ROUND(E1048*(1+G1048),2)</f>
        <v>0</v>
      </c>
      <c r="I1048" s="32" t="n">
        <f aca="false">ROUND(D1048*H1048,2)</f>
        <v>0</v>
      </c>
    </row>
    <row r="1049" customFormat="false" ht="15" hidden="false" customHeight="true" outlineLevel="0" collapsed="false">
      <c r="A1049" s="16" t="s">
        <v>1405</v>
      </c>
      <c r="B1049" s="16" t="s">
        <v>514</v>
      </c>
      <c r="C1049" s="17"/>
      <c r="D1049" s="17"/>
      <c r="E1049" s="17"/>
      <c r="F1049" s="17"/>
      <c r="G1049" s="17"/>
      <c r="H1049" s="17"/>
      <c r="I1049" s="18" t="n">
        <f aca="false">SUBTOTAL(9,I1050:I1056)</f>
        <v>0</v>
      </c>
    </row>
    <row r="1050" customFormat="false" ht="15" hidden="false" customHeight="true" outlineLevel="0" collapsed="false">
      <c r="A1050" s="19" t="s">
        <v>1406</v>
      </c>
      <c r="B1050" s="19" t="s">
        <v>516</v>
      </c>
      <c r="C1050" s="20"/>
      <c r="D1050" s="20"/>
      <c r="E1050" s="20"/>
      <c r="F1050" s="20"/>
      <c r="G1050" s="20"/>
      <c r="H1050" s="20"/>
      <c r="I1050" s="21" t="n">
        <f aca="false">SUBTOTAL(9,I1051:I1052)</f>
        <v>0</v>
      </c>
    </row>
    <row r="1051" customFormat="false" ht="15" hidden="false" customHeight="true" outlineLevel="0" collapsed="false">
      <c r="A1051" s="22" t="s">
        <v>1407</v>
      </c>
      <c r="B1051" s="22" t="s">
        <v>518</v>
      </c>
      <c r="C1051" s="23" t="s">
        <v>46</v>
      </c>
      <c r="D1051" s="24" t="n">
        <v>12.2</v>
      </c>
      <c r="E1051" s="25"/>
      <c r="F1051" s="23" t="s">
        <v>30</v>
      </c>
      <c r="G1051" s="26" t="n">
        <f aca="false">'COMPOSIÇÃO DO BDI'!$C$24</f>
        <v>0</v>
      </c>
      <c r="H1051" s="27" t="n">
        <f aca="false">ROUND(E1051*(1+G1051),2)</f>
        <v>0</v>
      </c>
      <c r="I1051" s="27" t="n">
        <f aca="false">ROUND(D1051*H1051,2)</f>
        <v>0</v>
      </c>
    </row>
    <row r="1052" customFormat="false" ht="15" hidden="false" customHeight="true" outlineLevel="0" collapsed="false">
      <c r="A1052" s="28" t="s">
        <v>1408</v>
      </c>
      <c r="B1052" s="28" t="s">
        <v>520</v>
      </c>
      <c r="C1052" s="29" t="s">
        <v>46</v>
      </c>
      <c r="D1052" s="30" t="n">
        <v>12.2</v>
      </c>
      <c r="E1052" s="25"/>
      <c r="F1052" s="29" t="s">
        <v>30</v>
      </c>
      <c r="G1052" s="31" t="n">
        <f aca="false">'COMPOSIÇÃO DO BDI'!$C$24</f>
        <v>0</v>
      </c>
      <c r="H1052" s="32" t="n">
        <f aca="false">ROUND(E1052*(1+G1052),2)</f>
        <v>0</v>
      </c>
      <c r="I1052" s="32" t="n">
        <f aca="false">ROUND(D1052*H1052,2)</f>
        <v>0</v>
      </c>
    </row>
    <row r="1053" customFormat="false" ht="15" hidden="false" customHeight="true" outlineLevel="0" collapsed="false">
      <c r="A1053" s="19" t="s">
        <v>1409</v>
      </c>
      <c r="B1053" s="19" t="s">
        <v>522</v>
      </c>
      <c r="C1053" s="20"/>
      <c r="D1053" s="20"/>
      <c r="E1053" s="20"/>
      <c r="F1053" s="20"/>
      <c r="G1053" s="20"/>
      <c r="H1053" s="20"/>
      <c r="I1053" s="21" t="n">
        <f aca="false">SUBTOTAL(9,I1054:I1054)</f>
        <v>0</v>
      </c>
    </row>
    <row r="1054" customFormat="false" ht="15" hidden="false" customHeight="true" outlineLevel="0" collapsed="false">
      <c r="A1054" s="22" t="s">
        <v>1410</v>
      </c>
      <c r="B1054" s="22" t="s">
        <v>524</v>
      </c>
      <c r="C1054" s="23" t="s">
        <v>46</v>
      </c>
      <c r="D1054" s="24" t="n">
        <v>12.2</v>
      </c>
      <c r="E1054" s="25"/>
      <c r="F1054" s="23" t="s">
        <v>30</v>
      </c>
      <c r="G1054" s="26" t="n">
        <f aca="false">'COMPOSIÇÃO DO BDI'!$C$24</f>
        <v>0</v>
      </c>
      <c r="H1054" s="27" t="n">
        <f aca="false">ROUND(E1054*(1+G1054),2)</f>
        <v>0</v>
      </c>
      <c r="I1054" s="27" t="n">
        <f aca="false">ROUND(D1054*H1054,2)</f>
        <v>0</v>
      </c>
    </row>
    <row r="1055" customFormat="false" ht="15" hidden="false" customHeight="true" outlineLevel="0" collapsed="false">
      <c r="A1055" s="19" t="s">
        <v>1411</v>
      </c>
      <c r="B1055" s="19" t="s">
        <v>809</v>
      </c>
      <c r="C1055" s="20"/>
      <c r="D1055" s="20"/>
      <c r="E1055" s="20"/>
      <c r="F1055" s="20"/>
      <c r="G1055" s="20"/>
      <c r="H1055" s="20"/>
      <c r="I1055" s="21" t="n">
        <f aca="false">SUBTOTAL(9,I1056:I1056)</f>
        <v>0</v>
      </c>
    </row>
    <row r="1056" customFormat="false" ht="27.75" hidden="false" customHeight="true" outlineLevel="0" collapsed="false">
      <c r="A1056" s="28" t="s">
        <v>1412</v>
      </c>
      <c r="B1056" s="28" t="s">
        <v>528</v>
      </c>
      <c r="C1056" s="29" t="s">
        <v>46</v>
      </c>
      <c r="D1056" s="30" t="n">
        <v>1.42</v>
      </c>
      <c r="E1056" s="25"/>
      <c r="F1056" s="29" t="s">
        <v>30</v>
      </c>
      <c r="G1056" s="31" t="n">
        <f aca="false">'COMPOSIÇÃO DO BDI'!$C$24</f>
        <v>0</v>
      </c>
      <c r="H1056" s="32" t="n">
        <f aca="false">ROUND(E1056*(1+G1056),2)</f>
        <v>0</v>
      </c>
      <c r="I1056" s="32" t="n">
        <f aca="false">ROUND(D1056*H1056,2)</f>
        <v>0</v>
      </c>
    </row>
    <row r="1057" customFormat="false" ht="15" hidden="false" customHeight="true" outlineLevel="0" collapsed="false">
      <c r="A1057" s="16" t="s">
        <v>1413</v>
      </c>
      <c r="B1057" s="16" t="s">
        <v>1414</v>
      </c>
      <c r="C1057" s="17"/>
      <c r="D1057" s="17"/>
      <c r="E1057" s="17"/>
      <c r="F1057" s="17"/>
      <c r="G1057" s="17"/>
      <c r="H1057" s="17"/>
      <c r="I1057" s="18" t="n">
        <f aca="false">SUBTOTAL(9,I1058:I1063)</f>
        <v>0</v>
      </c>
    </row>
    <row r="1058" customFormat="false" ht="15" hidden="false" customHeight="true" outlineLevel="0" collapsed="false">
      <c r="A1058" s="19" t="s">
        <v>1415</v>
      </c>
      <c r="B1058" s="19" t="s">
        <v>532</v>
      </c>
      <c r="C1058" s="20"/>
      <c r="D1058" s="20"/>
      <c r="E1058" s="20"/>
      <c r="F1058" s="20"/>
      <c r="G1058" s="20"/>
      <c r="H1058" s="20"/>
      <c r="I1058" s="21" t="n">
        <f aca="false">SUBTOTAL(9,I1059:I1060)</f>
        <v>0</v>
      </c>
    </row>
    <row r="1059" customFormat="false" ht="15" hidden="false" customHeight="true" outlineLevel="0" collapsed="false">
      <c r="A1059" s="22" t="s">
        <v>1416</v>
      </c>
      <c r="B1059" s="22" t="s">
        <v>534</v>
      </c>
      <c r="C1059" s="23" t="s">
        <v>535</v>
      </c>
      <c r="D1059" s="24" t="n">
        <v>128</v>
      </c>
      <c r="E1059" s="25"/>
      <c r="F1059" s="23" t="s">
        <v>30</v>
      </c>
      <c r="G1059" s="26" t="n">
        <f aca="false">'COMPOSIÇÃO DO BDI'!$C$24</f>
        <v>0</v>
      </c>
      <c r="H1059" s="27" t="n">
        <f aca="false">ROUND(E1059*(1+G1059),2)</f>
        <v>0</v>
      </c>
      <c r="I1059" s="27" t="n">
        <f aca="false">ROUND(D1059*H1059,2)</f>
        <v>0</v>
      </c>
    </row>
    <row r="1060" customFormat="false" ht="15" hidden="false" customHeight="true" outlineLevel="0" collapsed="false">
      <c r="A1060" s="28" t="s">
        <v>1417</v>
      </c>
      <c r="B1060" s="28" t="s">
        <v>537</v>
      </c>
      <c r="C1060" s="29" t="s">
        <v>535</v>
      </c>
      <c r="D1060" s="30" t="n">
        <v>128</v>
      </c>
      <c r="E1060" s="25"/>
      <c r="F1060" s="29" t="s">
        <v>30</v>
      </c>
      <c r="G1060" s="31" t="n">
        <f aca="false">'COMPOSIÇÃO DO BDI'!$C$24</f>
        <v>0</v>
      </c>
      <c r="H1060" s="32" t="n">
        <f aca="false">ROUND(E1060*(1+G1060),2)</f>
        <v>0</v>
      </c>
      <c r="I1060" s="32" t="n">
        <f aca="false">ROUND(D1060*H1060,2)</f>
        <v>0</v>
      </c>
    </row>
    <row r="1061" customFormat="false" ht="15" hidden="false" customHeight="true" outlineLevel="0" collapsed="false">
      <c r="A1061" s="19" t="s">
        <v>1418</v>
      </c>
      <c r="B1061" s="19" t="s">
        <v>539</v>
      </c>
      <c r="C1061" s="20"/>
      <c r="D1061" s="20"/>
      <c r="E1061" s="20"/>
      <c r="F1061" s="20"/>
      <c r="G1061" s="20"/>
      <c r="H1061" s="20"/>
      <c r="I1061" s="21" t="n">
        <f aca="false">SUBTOTAL(9,I1062:I1063)</f>
        <v>0</v>
      </c>
    </row>
    <row r="1062" customFormat="false" ht="15" hidden="false" customHeight="true" outlineLevel="0" collapsed="false">
      <c r="A1062" s="22" t="s">
        <v>1419</v>
      </c>
      <c r="B1062" s="22" t="s">
        <v>534</v>
      </c>
      <c r="C1062" s="23" t="s">
        <v>535</v>
      </c>
      <c r="D1062" s="24" t="n">
        <v>32</v>
      </c>
      <c r="E1062" s="25"/>
      <c r="F1062" s="23" t="s">
        <v>30</v>
      </c>
      <c r="G1062" s="26" t="n">
        <f aca="false">'COMPOSIÇÃO DO BDI'!$C$24</f>
        <v>0</v>
      </c>
      <c r="H1062" s="27" t="n">
        <f aca="false">ROUND(E1062*(1+G1062),2)</f>
        <v>0</v>
      </c>
      <c r="I1062" s="27" t="n">
        <f aca="false">ROUND(D1062*H1062,2)</f>
        <v>0</v>
      </c>
    </row>
    <row r="1063" customFormat="false" ht="15" hidden="false" customHeight="true" outlineLevel="0" collapsed="false">
      <c r="A1063" s="28" t="s">
        <v>1420</v>
      </c>
      <c r="B1063" s="28" t="s">
        <v>537</v>
      </c>
      <c r="C1063" s="29" t="s">
        <v>535</v>
      </c>
      <c r="D1063" s="30" t="n">
        <v>32</v>
      </c>
      <c r="E1063" s="25"/>
      <c r="F1063" s="29" t="s">
        <v>30</v>
      </c>
      <c r="G1063" s="31" t="n">
        <f aca="false">'COMPOSIÇÃO DO BDI'!$C$24</f>
        <v>0</v>
      </c>
      <c r="H1063" s="32" t="n">
        <f aca="false">ROUND(E1063*(1+G1063),2)</f>
        <v>0</v>
      </c>
      <c r="I1063" s="32" t="n">
        <f aca="false">ROUND(D1063*H1063,2)</f>
        <v>0</v>
      </c>
    </row>
    <row r="1064" customFormat="false" ht="15" hidden="false" customHeight="true" outlineLevel="0" collapsed="false">
      <c r="A1064" s="16" t="s">
        <v>1421</v>
      </c>
      <c r="B1064" s="16" t="s">
        <v>167</v>
      </c>
      <c r="C1064" s="17"/>
      <c r="D1064" s="17"/>
      <c r="E1064" s="17"/>
      <c r="F1064" s="17"/>
      <c r="G1064" s="17"/>
      <c r="H1064" s="17"/>
      <c r="I1064" s="18" t="n">
        <f aca="false">SUBTOTAL(9,I1065:I1169)</f>
        <v>0</v>
      </c>
    </row>
    <row r="1065" customFormat="false" ht="15" hidden="false" customHeight="true" outlineLevel="0" collapsed="false">
      <c r="A1065" s="19" t="s">
        <v>1422</v>
      </c>
      <c r="B1065" s="19" t="s">
        <v>169</v>
      </c>
      <c r="C1065" s="20"/>
      <c r="D1065" s="20"/>
      <c r="E1065" s="20"/>
      <c r="F1065" s="20"/>
      <c r="G1065" s="20"/>
      <c r="H1065" s="20"/>
      <c r="I1065" s="21" t="n">
        <f aca="false">SUBTOTAL(9,I1066:I1100)</f>
        <v>0</v>
      </c>
    </row>
    <row r="1066" customFormat="false" ht="15" hidden="false" customHeight="true" outlineLevel="0" collapsed="false">
      <c r="A1066" s="33" t="s">
        <v>1423</v>
      </c>
      <c r="B1066" s="33" t="s">
        <v>171</v>
      </c>
      <c r="C1066" s="34"/>
      <c r="D1066" s="34"/>
      <c r="E1066" s="34"/>
      <c r="F1066" s="34"/>
      <c r="G1066" s="34"/>
      <c r="H1066" s="34"/>
      <c r="I1066" s="35" t="n">
        <f aca="false">SUBTOTAL(9,I1067:I1075)</f>
        <v>0</v>
      </c>
    </row>
    <row r="1067" customFormat="false" ht="27.75" hidden="false" customHeight="true" outlineLevel="0" collapsed="false">
      <c r="A1067" s="22" t="s">
        <v>1424</v>
      </c>
      <c r="B1067" s="22" t="s">
        <v>1425</v>
      </c>
      <c r="C1067" s="23" t="s">
        <v>128</v>
      </c>
      <c r="D1067" s="24" t="n">
        <v>1</v>
      </c>
      <c r="E1067" s="25"/>
      <c r="F1067" s="23" t="s">
        <v>174</v>
      </c>
      <c r="G1067" s="26" t="n">
        <f aca="false">'COMPOSIÇÃO DO BDI'!$D$24</f>
        <v>0</v>
      </c>
      <c r="H1067" s="27" t="n">
        <f aca="false">ROUND(E1067*(1+G1067),2)</f>
        <v>0</v>
      </c>
      <c r="I1067" s="27" t="n">
        <f aca="false">ROUND(D1067*H1067,2)</f>
        <v>0</v>
      </c>
    </row>
    <row r="1068" customFormat="false" ht="27.75" hidden="false" customHeight="true" outlineLevel="0" collapsed="false">
      <c r="A1068" s="28" t="s">
        <v>1426</v>
      </c>
      <c r="B1068" s="28" t="s">
        <v>1427</v>
      </c>
      <c r="C1068" s="29" t="s">
        <v>128</v>
      </c>
      <c r="D1068" s="30" t="n">
        <v>1</v>
      </c>
      <c r="E1068" s="25"/>
      <c r="F1068" s="29" t="s">
        <v>174</v>
      </c>
      <c r="G1068" s="31" t="n">
        <f aca="false">'COMPOSIÇÃO DO BDI'!$D$24</f>
        <v>0</v>
      </c>
      <c r="H1068" s="32" t="n">
        <f aca="false">ROUND(E1068*(1+G1068),2)</f>
        <v>0</v>
      </c>
      <c r="I1068" s="32" t="n">
        <f aca="false">ROUND(D1068*H1068,2)</f>
        <v>0</v>
      </c>
    </row>
    <row r="1069" customFormat="false" ht="27.75" hidden="false" customHeight="true" outlineLevel="0" collapsed="false">
      <c r="A1069" s="22" t="s">
        <v>1428</v>
      </c>
      <c r="B1069" s="22" t="s">
        <v>1429</v>
      </c>
      <c r="C1069" s="23" t="s">
        <v>128</v>
      </c>
      <c r="D1069" s="24" t="n">
        <v>2</v>
      </c>
      <c r="E1069" s="25"/>
      <c r="F1069" s="23" t="s">
        <v>174</v>
      </c>
      <c r="G1069" s="26" t="n">
        <f aca="false">'COMPOSIÇÃO DO BDI'!$D$24</f>
        <v>0</v>
      </c>
      <c r="H1069" s="27" t="n">
        <f aca="false">ROUND(E1069*(1+G1069),2)</f>
        <v>0</v>
      </c>
      <c r="I1069" s="27" t="n">
        <f aca="false">ROUND(D1069*H1069,2)</f>
        <v>0</v>
      </c>
    </row>
    <row r="1070" customFormat="false" ht="27.75" hidden="false" customHeight="true" outlineLevel="0" collapsed="false">
      <c r="A1070" s="28" t="s">
        <v>1430</v>
      </c>
      <c r="B1070" s="28" t="s">
        <v>1431</v>
      </c>
      <c r="C1070" s="29" t="s">
        <v>128</v>
      </c>
      <c r="D1070" s="30" t="n">
        <v>2</v>
      </c>
      <c r="E1070" s="25"/>
      <c r="F1070" s="29" t="s">
        <v>174</v>
      </c>
      <c r="G1070" s="31" t="n">
        <f aca="false">'COMPOSIÇÃO DO BDI'!$D$24</f>
        <v>0</v>
      </c>
      <c r="H1070" s="32" t="n">
        <f aca="false">ROUND(E1070*(1+G1070),2)</f>
        <v>0</v>
      </c>
      <c r="I1070" s="32" t="n">
        <f aca="false">ROUND(D1070*H1070,2)</f>
        <v>0</v>
      </c>
    </row>
    <row r="1071" customFormat="false" ht="15" hidden="false" customHeight="true" outlineLevel="0" collapsed="false">
      <c r="A1071" s="22" t="s">
        <v>1432</v>
      </c>
      <c r="B1071" s="22" t="s">
        <v>552</v>
      </c>
      <c r="C1071" s="23" t="s">
        <v>105</v>
      </c>
      <c r="D1071" s="24" t="n">
        <v>1</v>
      </c>
      <c r="E1071" s="25"/>
      <c r="F1071" s="23" t="s">
        <v>174</v>
      </c>
      <c r="G1071" s="26" t="n">
        <f aca="false">'COMPOSIÇÃO DO BDI'!$D$24</f>
        <v>0</v>
      </c>
      <c r="H1071" s="27" t="n">
        <f aca="false">ROUND(E1071*(1+G1071),2)</f>
        <v>0</v>
      </c>
      <c r="I1071" s="27" t="n">
        <f aca="false">ROUND(D1071*H1071,2)</f>
        <v>0</v>
      </c>
    </row>
    <row r="1072" customFormat="false" ht="15" hidden="false" customHeight="true" outlineLevel="0" collapsed="false">
      <c r="A1072" s="28" t="s">
        <v>1433</v>
      </c>
      <c r="B1072" s="28" t="s">
        <v>554</v>
      </c>
      <c r="C1072" s="29" t="s">
        <v>105</v>
      </c>
      <c r="D1072" s="30" t="n">
        <v>1</v>
      </c>
      <c r="E1072" s="25"/>
      <c r="F1072" s="29" t="s">
        <v>174</v>
      </c>
      <c r="G1072" s="31" t="n">
        <f aca="false">'COMPOSIÇÃO DO BDI'!$D$24</f>
        <v>0</v>
      </c>
      <c r="H1072" s="32" t="n">
        <f aca="false">ROUND(E1072*(1+G1072),2)</f>
        <v>0</v>
      </c>
      <c r="I1072" s="32" t="n">
        <f aca="false">ROUND(D1072*H1072,2)</f>
        <v>0</v>
      </c>
    </row>
    <row r="1073" customFormat="false" ht="27.75" hidden="false" customHeight="true" outlineLevel="0" collapsed="false">
      <c r="A1073" s="22" t="s">
        <v>1434</v>
      </c>
      <c r="B1073" s="22" t="s">
        <v>558</v>
      </c>
      <c r="C1073" s="23" t="s">
        <v>128</v>
      </c>
      <c r="D1073" s="24" t="n">
        <v>1</v>
      </c>
      <c r="E1073" s="25"/>
      <c r="F1073" s="23" t="s">
        <v>174</v>
      </c>
      <c r="G1073" s="26" t="n">
        <f aca="false">'COMPOSIÇÃO DO BDI'!$D$24</f>
        <v>0</v>
      </c>
      <c r="H1073" s="27" t="n">
        <f aca="false">ROUND(E1073*(1+G1073),2)</f>
        <v>0</v>
      </c>
      <c r="I1073" s="27" t="n">
        <f aca="false">ROUND(D1073*H1073,2)</f>
        <v>0</v>
      </c>
    </row>
    <row r="1074" customFormat="false" ht="27.75" hidden="false" customHeight="true" outlineLevel="0" collapsed="false">
      <c r="A1074" s="28" t="s">
        <v>1435</v>
      </c>
      <c r="B1074" s="28" t="s">
        <v>562</v>
      </c>
      <c r="C1074" s="29" t="s">
        <v>128</v>
      </c>
      <c r="D1074" s="30" t="n">
        <v>17</v>
      </c>
      <c r="E1074" s="25"/>
      <c r="F1074" s="29" t="s">
        <v>174</v>
      </c>
      <c r="G1074" s="31" t="n">
        <f aca="false">'COMPOSIÇÃO DO BDI'!$D$24</f>
        <v>0</v>
      </c>
      <c r="H1074" s="32" t="n">
        <f aca="false">ROUND(E1074*(1+G1074),2)</f>
        <v>0</v>
      </c>
      <c r="I1074" s="32" t="n">
        <f aca="false">ROUND(D1074*H1074,2)</f>
        <v>0</v>
      </c>
    </row>
    <row r="1075" customFormat="false" ht="27.75" hidden="false" customHeight="true" outlineLevel="0" collapsed="false">
      <c r="A1075" s="22" t="s">
        <v>1436</v>
      </c>
      <c r="B1075" s="22" t="s">
        <v>564</v>
      </c>
      <c r="C1075" s="23" t="s">
        <v>128</v>
      </c>
      <c r="D1075" s="24" t="n">
        <v>2</v>
      </c>
      <c r="E1075" s="25"/>
      <c r="F1075" s="23" t="s">
        <v>174</v>
      </c>
      <c r="G1075" s="26" t="n">
        <f aca="false">'COMPOSIÇÃO DO BDI'!$D$24</f>
        <v>0</v>
      </c>
      <c r="H1075" s="27" t="n">
        <f aca="false">ROUND(E1075*(1+G1075),2)</f>
        <v>0</v>
      </c>
      <c r="I1075" s="27" t="n">
        <f aca="false">ROUND(D1075*H1075,2)</f>
        <v>0</v>
      </c>
    </row>
    <row r="1076" customFormat="false" ht="15" hidden="false" customHeight="true" outlineLevel="0" collapsed="false">
      <c r="A1076" s="33" t="s">
        <v>1437</v>
      </c>
      <c r="B1076" s="33" t="s">
        <v>566</v>
      </c>
      <c r="C1076" s="34"/>
      <c r="D1076" s="34"/>
      <c r="E1076" s="34"/>
      <c r="F1076" s="34"/>
      <c r="G1076" s="34"/>
      <c r="H1076" s="34"/>
      <c r="I1076" s="35" t="n">
        <f aca="false">SUBTOTAL(9,I1077:I1082)</f>
        <v>0</v>
      </c>
    </row>
    <row r="1077" customFormat="false" ht="27.75" hidden="false" customHeight="true" outlineLevel="0" collapsed="false">
      <c r="A1077" s="28" t="s">
        <v>1438</v>
      </c>
      <c r="B1077" s="28" t="s">
        <v>881</v>
      </c>
      <c r="C1077" s="29" t="s">
        <v>128</v>
      </c>
      <c r="D1077" s="30" t="n">
        <v>1</v>
      </c>
      <c r="E1077" s="25"/>
      <c r="F1077" s="29" t="s">
        <v>174</v>
      </c>
      <c r="G1077" s="31" t="n">
        <f aca="false">'COMPOSIÇÃO DO BDI'!$D$24</f>
        <v>0</v>
      </c>
      <c r="H1077" s="32" t="n">
        <f aca="false">ROUND(E1077*(1+G1077),2)</f>
        <v>0</v>
      </c>
      <c r="I1077" s="32" t="n">
        <f aca="false">ROUND(D1077*H1077,2)</f>
        <v>0</v>
      </c>
    </row>
    <row r="1078" customFormat="false" ht="27.75" hidden="false" customHeight="true" outlineLevel="0" collapsed="false">
      <c r="A1078" s="22" t="s">
        <v>1439</v>
      </c>
      <c r="B1078" s="22" t="s">
        <v>1440</v>
      </c>
      <c r="C1078" s="23" t="s">
        <v>128</v>
      </c>
      <c r="D1078" s="24" t="n">
        <v>3</v>
      </c>
      <c r="E1078" s="25"/>
      <c r="F1078" s="23" t="s">
        <v>174</v>
      </c>
      <c r="G1078" s="26" t="n">
        <f aca="false">'COMPOSIÇÃO DO BDI'!$D$24</f>
        <v>0</v>
      </c>
      <c r="H1078" s="27" t="n">
        <f aca="false">ROUND(E1078*(1+G1078),2)</f>
        <v>0</v>
      </c>
      <c r="I1078" s="27" t="n">
        <f aca="false">ROUND(D1078*H1078,2)</f>
        <v>0</v>
      </c>
    </row>
    <row r="1079" customFormat="false" ht="27.75" hidden="false" customHeight="true" outlineLevel="0" collapsed="false">
      <c r="A1079" s="28" t="s">
        <v>1441</v>
      </c>
      <c r="B1079" s="28" t="s">
        <v>572</v>
      </c>
      <c r="C1079" s="29" t="s">
        <v>128</v>
      </c>
      <c r="D1079" s="30" t="n">
        <v>1</v>
      </c>
      <c r="E1079" s="25"/>
      <c r="F1079" s="29" t="s">
        <v>174</v>
      </c>
      <c r="G1079" s="31" t="n">
        <f aca="false">'COMPOSIÇÃO DO BDI'!$D$24</f>
        <v>0</v>
      </c>
      <c r="H1079" s="32" t="n">
        <f aca="false">ROUND(E1079*(1+G1079),2)</f>
        <v>0</v>
      </c>
      <c r="I1079" s="32" t="n">
        <f aca="false">ROUND(D1079*H1079,2)</f>
        <v>0</v>
      </c>
    </row>
    <row r="1080" customFormat="false" ht="15" hidden="false" customHeight="true" outlineLevel="0" collapsed="false">
      <c r="A1080" s="22" t="s">
        <v>1442</v>
      </c>
      <c r="B1080" s="22" t="s">
        <v>576</v>
      </c>
      <c r="C1080" s="23" t="s">
        <v>105</v>
      </c>
      <c r="D1080" s="24" t="n">
        <v>2</v>
      </c>
      <c r="E1080" s="25"/>
      <c r="F1080" s="23" t="s">
        <v>174</v>
      </c>
      <c r="G1080" s="26" t="n">
        <f aca="false">'COMPOSIÇÃO DO BDI'!$D$24</f>
        <v>0</v>
      </c>
      <c r="H1080" s="27" t="n">
        <f aca="false">ROUND(E1080*(1+G1080),2)</f>
        <v>0</v>
      </c>
      <c r="I1080" s="27" t="n">
        <f aca="false">ROUND(D1080*H1080,2)</f>
        <v>0</v>
      </c>
    </row>
    <row r="1081" customFormat="false" ht="27.75" hidden="false" customHeight="true" outlineLevel="0" collapsed="false">
      <c r="A1081" s="28" t="s">
        <v>1443</v>
      </c>
      <c r="B1081" s="28" t="s">
        <v>1444</v>
      </c>
      <c r="C1081" s="29" t="s">
        <v>128</v>
      </c>
      <c r="D1081" s="30" t="n">
        <v>1</v>
      </c>
      <c r="E1081" s="25"/>
      <c r="F1081" s="29" t="s">
        <v>174</v>
      </c>
      <c r="G1081" s="31" t="n">
        <f aca="false">'COMPOSIÇÃO DO BDI'!$D$24</f>
        <v>0</v>
      </c>
      <c r="H1081" s="32" t="n">
        <f aca="false">ROUND(E1081*(1+G1081),2)</f>
        <v>0</v>
      </c>
      <c r="I1081" s="32" t="n">
        <f aca="false">ROUND(D1081*H1081,2)</f>
        <v>0</v>
      </c>
    </row>
    <row r="1082" customFormat="false" ht="27.75" hidden="false" customHeight="true" outlineLevel="0" collapsed="false">
      <c r="A1082" s="22" t="s">
        <v>1445</v>
      </c>
      <c r="B1082" s="22" t="s">
        <v>580</v>
      </c>
      <c r="C1082" s="23" t="s">
        <v>128</v>
      </c>
      <c r="D1082" s="24" t="n">
        <v>1</v>
      </c>
      <c r="E1082" s="25"/>
      <c r="F1082" s="23" t="s">
        <v>174</v>
      </c>
      <c r="G1082" s="26" t="n">
        <f aca="false">'COMPOSIÇÃO DO BDI'!$D$24</f>
        <v>0</v>
      </c>
      <c r="H1082" s="27" t="n">
        <f aca="false">ROUND(E1082*(1+G1082),2)</f>
        <v>0</v>
      </c>
      <c r="I1082" s="27" t="n">
        <f aca="false">ROUND(D1082*H1082,2)</f>
        <v>0</v>
      </c>
    </row>
    <row r="1083" customFormat="false" ht="15" hidden="false" customHeight="true" outlineLevel="0" collapsed="false">
      <c r="A1083" s="33" t="s">
        <v>1446</v>
      </c>
      <c r="B1083" s="33" t="s">
        <v>582</v>
      </c>
      <c r="C1083" s="34"/>
      <c r="D1083" s="34"/>
      <c r="E1083" s="34"/>
      <c r="F1083" s="34"/>
      <c r="G1083" s="34"/>
      <c r="H1083" s="34"/>
      <c r="I1083" s="35" t="n">
        <f aca="false">SUBTOTAL(9,I1084:I1086)</f>
        <v>0</v>
      </c>
    </row>
    <row r="1084" customFormat="false" ht="27.75" hidden="false" customHeight="true" outlineLevel="0" collapsed="false">
      <c r="A1084" s="28" t="s">
        <v>1447</v>
      </c>
      <c r="B1084" s="28" t="s">
        <v>1448</v>
      </c>
      <c r="C1084" s="29" t="s">
        <v>128</v>
      </c>
      <c r="D1084" s="30" t="n">
        <v>2</v>
      </c>
      <c r="E1084" s="25"/>
      <c r="F1084" s="29" t="s">
        <v>174</v>
      </c>
      <c r="G1084" s="31" t="n">
        <f aca="false">'COMPOSIÇÃO DO BDI'!$D$24</f>
        <v>0</v>
      </c>
      <c r="H1084" s="32" t="n">
        <f aca="false">ROUND(E1084*(1+G1084),2)</f>
        <v>0</v>
      </c>
      <c r="I1084" s="32" t="n">
        <f aca="false">ROUND(D1084*H1084,2)</f>
        <v>0</v>
      </c>
    </row>
    <row r="1085" customFormat="false" ht="27.75" hidden="false" customHeight="true" outlineLevel="0" collapsed="false">
      <c r="A1085" s="22" t="s">
        <v>1449</v>
      </c>
      <c r="B1085" s="22" t="s">
        <v>1450</v>
      </c>
      <c r="C1085" s="23" t="s">
        <v>128</v>
      </c>
      <c r="D1085" s="24" t="n">
        <v>2</v>
      </c>
      <c r="E1085" s="25"/>
      <c r="F1085" s="23" t="s">
        <v>174</v>
      </c>
      <c r="G1085" s="26" t="n">
        <f aca="false">'COMPOSIÇÃO DO BDI'!$D$24</f>
        <v>0</v>
      </c>
      <c r="H1085" s="27" t="n">
        <f aca="false">ROUND(E1085*(1+G1085),2)</f>
        <v>0</v>
      </c>
      <c r="I1085" s="27" t="n">
        <f aca="false">ROUND(D1085*H1085,2)</f>
        <v>0</v>
      </c>
    </row>
    <row r="1086" customFormat="false" ht="27.75" hidden="false" customHeight="true" outlineLevel="0" collapsed="false">
      <c r="A1086" s="28" t="s">
        <v>1451</v>
      </c>
      <c r="B1086" s="28" t="s">
        <v>588</v>
      </c>
      <c r="C1086" s="29" t="s">
        <v>128</v>
      </c>
      <c r="D1086" s="30" t="n">
        <v>1</v>
      </c>
      <c r="E1086" s="25"/>
      <c r="F1086" s="29" t="s">
        <v>174</v>
      </c>
      <c r="G1086" s="31" t="n">
        <f aca="false">'COMPOSIÇÃO DO BDI'!$D$24</f>
        <v>0</v>
      </c>
      <c r="H1086" s="32" t="n">
        <f aca="false">ROUND(E1086*(1+G1086),2)</f>
        <v>0</v>
      </c>
      <c r="I1086" s="32" t="n">
        <f aca="false">ROUND(D1086*H1086,2)</f>
        <v>0</v>
      </c>
    </row>
    <row r="1087" customFormat="false" ht="15" hidden="false" customHeight="true" outlineLevel="0" collapsed="false">
      <c r="A1087" s="33" t="s">
        <v>1452</v>
      </c>
      <c r="B1087" s="33" t="s">
        <v>188</v>
      </c>
      <c r="C1087" s="34"/>
      <c r="D1087" s="34"/>
      <c r="E1087" s="34"/>
      <c r="F1087" s="34"/>
      <c r="G1087" s="34"/>
      <c r="H1087" s="34"/>
      <c r="I1087" s="35" t="n">
        <f aca="false">SUBTOTAL(9,I1088:I1088)</f>
        <v>0</v>
      </c>
    </row>
    <row r="1088" customFormat="false" ht="15" hidden="false" customHeight="true" outlineLevel="0" collapsed="false">
      <c r="A1088" s="22" t="s">
        <v>1453</v>
      </c>
      <c r="B1088" s="22" t="s">
        <v>190</v>
      </c>
      <c r="C1088" s="23" t="s">
        <v>128</v>
      </c>
      <c r="D1088" s="24" t="n">
        <v>5</v>
      </c>
      <c r="E1088" s="25"/>
      <c r="F1088" s="23" t="s">
        <v>174</v>
      </c>
      <c r="G1088" s="26" t="n">
        <f aca="false">'COMPOSIÇÃO DO BDI'!$D$24</f>
        <v>0</v>
      </c>
      <c r="H1088" s="27" t="n">
        <f aca="false">ROUND(E1088*(1+G1088),2)</f>
        <v>0</v>
      </c>
      <c r="I1088" s="27" t="n">
        <f aca="false">ROUND(D1088*H1088,2)</f>
        <v>0</v>
      </c>
    </row>
    <row r="1089" customFormat="false" ht="15" hidden="false" customHeight="true" outlineLevel="0" collapsed="false">
      <c r="A1089" s="33" t="s">
        <v>1454</v>
      </c>
      <c r="B1089" s="33" t="s">
        <v>592</v>
      </c>
      <c r="C1089" s="34"/>
      <c r="D1089" s="34"/>
      <c r="E1089" s="34"/>
      <c r="F1089" s="34"/>
      <c r="G1089" s="34"/>
      <c r="H1089" s="34"/>
      <c r="I1089" s="35" t="n">
        <f aca="false">SUBTOTAL(9,I1090:I1090)</f>
        <v>0</v>
      </c>
    </row>
    <row r="1090" customFormat="false" ht="40.5" hidden="false" customHeight="true" outlineLevel="0" collapsed="false">
      <c r="A1090" s="28" t="s">
        <v>1455</v>
      </c>
      <c r="B1090" s="28" t="s">
        <v>1456</v>
      </c>
      <c r="C1090" s="29" t="s">
        <v>595</v>
      </c>
      <c r="D1090" s="30" t="n">
        <v>2</v>
      </c>
      <c r="E1090" s="25"/>
      <c r="F1090" s="29" t="s">
        <v>174</v>
      </c>
      <c r="G1090" s="31" t="n">
        <f aca="false">'COMPOSIÇÃO DO BDI'!$D$24</f>
        <v>0</v>
      </c>
      <c r="H1090" s="32" t="n">
        <f aca="false">ROUND(E1090*(1+G1090),2)</f>
        <v>0</v>
      </c>
      <c r="I1090" s="32" t="n">
        <f aca="false">ROUND(D1090*H1090,2)</f>
        <v>0</v>
      </c>
    </row>
    <row r="1091" customFormat="false" ht="15" hidden="false" customHeight="true" outlineLevel="0" collapsed="false">
      <c r="A1091" s="33" t="s">
        <v>1457</v>
      </c>
      <c r="B1091" s="33" t="s">
        <v>1458</v>
      </c>
      <c r="C1091" s="34"/>
      <c r="D1091" s="34"/>
      <c r="E1091" s="34"/>
      <c r="F1091" s="34"/>
      <c r="G1091" s="34"/>
      <c r="H1091" s="34"/>
      <c r="I1091" s="35" t="n">
        <f aca="false">SUBTOTAL(9,I1092:I1093)</f>
        <v>0</v>
      </c>
    </row>
    <row r="1092" customFormat="false" ht="27.75" hidden="false" customHeight="true" outlineLevel="0" collapsed="false">
      <c r="A1092" s="22" t="s">
        <v>1459</v>
      </c>
      <c r="B1092" s="22" t="s">
        <v>599</v>
      </c>
      <c r="C1092" s="23" t="s">
        <v>128</v>
      </c>
      <c r="D1092" s="24" t="n">
        <v>1</v>
      </c>
      <c r="E1092" s="25"/>
      <c r="F1092" s="23" t="s">
        <v>174</v>
      </c>
      <c r="G1092" s="26" t="n">
        <f aca="false">'COMPOSIÇÃO DO BDI'!$D$24</f>
        <v>0</v>
      </c>
      <c r="H1092" s="27" t="n">
        <f aca="false">ROUND(E1092*(1+G1092),2)</f>
        <v>0</v>
      </c>
      <c r="I1092" s="27" t="n">
        <f aca="false">ROUND(D1092*H1092,2)</f>
        <v>0</v>
      </c>
    </row>
    <row r="1093" customFormat="false" ht="15" hidden="false" customHeight="true" outlineLevel="0" collapsed="false">
      <c r="A1093" s="28" t="s">
        <v>1460</v>
      </c>
      <c r="B1093" s="28" t="s">
        <v>601</v>
      </c>
      <c r="C1093" s="29" t="s">
        <v>446</v>
      </c>
      <c r="D1093" s="30" t="n">
        <v>3.6</v>
      </c>
      <c r="E1093" s="25"/>
      <c r="F1093" s="29" t="s">
        <v>174</v>
      </c>
      <c r="G1093" s="31" t="n">
        <f aca="false">'COMPOSIÇÃO DO BDI'!$D$24</f>
        <v>0</v>
      </c>
      <c r="H1093" s="32" t="n">
        <f aca="false">ROUND(E1093*(1+G1093),2)</f>
        <v>0</v>
      </c>
      <c r="I1093" s="32" t="n">
        <f aca="false">ROUND(D1093*H1093,2)</f>
        <v>0</v>
      </c>
    </row>
    <row r="1094" customFormat="false" ht="15" hidden="false" customHeight="true" outlineLevel="0" collapsed="false">
      <c r="A1094" s="33" t="s">
        <v>1461</v>
      </c>
      <c r="B1094" s="33" t="s">
        <v>603</v>
      </c>
      <c r="C1094" s="34"/>
      <c r="D1094" s="34"/>
      <c r="E1094" s="34"/>
      <c r="F1094" s="34"/>
      <c r="G1094" s="34"/>
      <c r="H1094" s="34"/>
      <c r="I1094" s="35" t="n">
        <f aca="false">SUBTOTAL(9,I1095:I1096)</f>
        <v>0</v>
      </c>
    </row>
    <row r="1095" customFormat="false" ht="15" hidden="false" customHeight="true" outlineLevel="0" collapsed="false">
      <c r="A1095" s="22" t="s">
        <v>1462</v>
      </c>
      <c r="B1095" s="22" t="s">
        <v>605</v>
      </c>
      <c r="C1095" s="23" t="s">
        <v>29</v>
      </c>
      <c r="D1095" s="24" t="n">
        <v>0.15</v>
      </c>
      <c r="E1095" s="25"/>
      <c r="F1095" s="23" t="s">
        <v>174</v>
      </c>
      <c r="G1095" s="26" t="n">
        <f aca="false">'COMPOSIÇÃO DO BDI'!$D$24</f>
        <v>0</v>
      </c>
      <c r="H1095" s="27" t="n">
        <f aca="false">ROUND(E1095*(1+G1095),2)</f>
        <v>0</v>
      </c>
      <c r="I1095" s="27" t="n">
        <f aca="false">ROUND(D1095*H1095,2)</f>
        <v>0</v>
      </c>
    </row>
    <row r="1096" customFormat="false" ht="15" hidden="false" customHeight="true" outlineLevel="0" collapsed="false">
      <c r="A1096" s="28" t="s">
        <v>1463</v>
      </c>
      <c r="B1096" s="28" t="s">
        <v>607</v>
      </c>
      <c r="C1096" s="29" t="s">
        <v>29</v>
      </c>
      <c r="D1096" s="30" t="n">
        <v>9.25</v>
      </c>
      <c r="E1096" s="25"/>
      <c r="F1096" s="29" t="s">
        <v>174</v>
      </c>
      <c r="G1096" s="31" t="n">
        <f aca="false">'COMPOSIÇÃO DO BDI'!$D$24</f>
        <v>0</v>
      </c>
      <c r="H1096" s="32" t="n">
        <f aca="false">ROUND(E1096*(1+G1096),2)</f>
        <v>0</v>
      </c>
      <c r="I1096" s="32" t="n">
        <f aca="false">ROUND(D1096*H1096,2)</f>
        <v>0</v>
      </c>
    </row>
    <row r="1097" customFormat="false" ht="15" hidden="false" customHeight="true" outlineLevel="0" collapsed="false">
      <c r="A1097" s="33" t="s">
        <v>1464</v>
      </c>
      <c r="B1097" s="33" t="s">
        <v>609</v>
      </c>
      <c r="C1097" s="34"/>
      <c r="D1097" s="34"/>
      <c r="E1097" s="34"/>
      <c r="F1097" s="34"/>
      <c r="G1097" s="34"/>
      <c r="H1097" s="34"/>
      <c r="I1097" s="35" t="n">
        <f aca="false">SUBTOTAL(9,I1098:I1100)</f>
        <v>0</v>
      </c>
    </row>
    <row r="1098" customFormat="false" ht="15" hidden="false" customHeight="true" outlineLevel="0" collapsed="false">
      <c r="A1098" s="22" t="s">
        <v>1465</v>
      </c>
      <c r="B1098" s="22" t="s">
        <v>611</v>
      </c>
      <c r="C1098" s="23" t="s">
        <v>105</v>
      </c>
      <c r="D1098" s="24" t="n">
        <v>1</v>
      </c>
      <c r="E1098" s="25"/>
      <c r="F1098" s="23" t="s">
        <v>174</v>
      </c>
      <c r="G1098" s="26" t="n">
        <f aca="false">'COMPOSIÇÃO DO BDI'!$D$24</f>
        <v>0</v>
      </c>
      <c r="H1098" s="27" t="n">
        <f aca="false">ROUND(E1098*(1+G1098),2)</f>
        <v>0</v>
      </c>
      <c r="I1098" s="27" t="n">
        <f aca="false">ROUND(D1098*H1098,2)</f>
        <v>0</v>
      </c>
    </row>
    <row r="1099" customFormat="false" ht="15" hidden="false" customHeight="true" outlineLevel="0" collapsed="false">
      <c r="A1099" s="28" t="s">
        <v>1466</v>
      </c>
      <c r="B1099" s="28" t="s">
        <v>613</v>
      </c>
      <c r="C1099" s="29" t="s">
        <v>105</v>
      </c>
      <c r="D1099" s="30" t="n">
        <v>1</v>
      </c>
      <c r="E1099" s="25"/>
      <c r="F1099" s="29" t="s">
        <v>174</v>
      </c>
      <c r="G1099" s="31" t="n">
        <f aca="false">'COMPOSIÇÃO DO BDI'!$D$24</f>
        <v>0</v>
      </c>
      <c r="H1099" s="32" t="n">
        <f aca="false">ROUND(E1099*(1+G1099),2)</f>
        <v>0</v>
      </c>
      <c r="I1099" s="32" t="n">
        <f aca="false">ROUND(D1099*H1099,2)</f>
        <v>0</v>
      </c>
    </row>
    <row r="1100" customFormat="false" ht="15" hidden="false" customHeight="true" outlineLevel="0" collapsed="false">
      <c r="A1100" s="22" t="s">
        <v>1467</v>
      </c>
      <c r="B1100" s="22" t="s">
        <v>615</v>
      </c>
      <c r="C1100" s="23" t="s">
        <v>128</v>
      </c>
      <c r="D1100" s="24" t="n">
        <v>1</v>
      </c>
      <c r="E1100" s="25"/>
      <c r="F1100" s="23" t="s">
        <v>174</v>
      </c>
      <c r="G1100" s="26" t="n">
        <f aca="false">'COMPOSIÇÃO DO BDI'!$D$24</f>
        <v>0</v>
      </c>
      <c r="H1100" s="27" t="n">
        <f aca="false">ROUND(E1100*(1+G1100),2)</f>
        <v>0</v>
      </c>
      <c r="I1100" s="27" t="n">
        <f aca="false">ROUND(D1100*H1100,2)</f>
        <v>0</v>
      </c>
    </row>
    <row r="1101" customFormat="false" ht="15" hidden="false" customHeight="true" outlineLevel="0" collapsed="false">
      <c r="A1101" s="19" t="s">
        <v>1468</v>
      </c>
      <c r="B1101" s="19" t="s">
        <v>617</v>
      </c>
      <c r="C1101" s="20"/>
      <c r="D1101" s="20"/>
      <c r="E1101" s="20"/>
      <c r="F1101" s="20"/>
      <c r="G1101" s="20"/>
      <c r="H1101" s="20"/>
      <c r="I1101" s="21" t="n">
        <f aca="false">SUBTOTAL(9,I1102:I1169)</f>
        <v>0</v>
      </c>
    </row>
    <row r="1102" customFormat="false" ht="27.75" hidden="false" customHeight="true" outlineLevel="0" collapsed="false">
      <c r="A1102" s="33" t="s">
        <v>1469</v>
      </c>
      <c r="B1102" s="33" t="s">
        <v>619</v>
      </c>
      <c r="C1102" s="34"/>
      <c r="D1102" s="34"/>
      <c r="E1102" s="34"/>
      <c r="F1102" s="34"/>
      <c r="G1102" s="34"/>
      <c r="H1102" s="34"/>
      <c r="I1102" s="35" t="n">
        <f aca="false">SUBTOTAL(9,I1103:I1167)</f>
        <v>0</v>
      </c>
    </row>
    <row r="1103" customFormat="false" ht="27.75" hidden="false" customHeight="true" outlineLevel="0" collapsed="false">
      <c r="A1103" s="28" t="s">
        <v>1470</v>
      </c>
      <c r="B1103" s="28" t="s">
        <v>621</v>
      </c>
      <c r="C1103" s="29" t="s">
        <v>105</v>
      </c>
      <c r="D1103" s="30" t="n">
        <v>1</v>
      </c>
      <c r="E1103" s="25"/>
      <c r="F1103" s="29" t="s">
        <v>30</v>
      </c>
      <c r="G1103" s="31" t="n">
        <f aca="false">'COMPOSIÇÃO DO BDI'!$C$24</f>
        <v>0</v>
      </c>
      <c r="H1103" s="32" t="n">
        <f aca="false">ROUND(E1103*(1+G1103),2)</f>
        <v>0</v>
      </c>
      <c r="I1103" s="32" t="n">
        <f aca="false">ROUND(D1103*H1103,2)</f>
        <v>0</v>
      </c>
    </row>
    <row r="1104" customFormat="false" ht="27.75" hidden="false" customHeight="true" outlineLevel="0" collapsed="false">
      <c r="A1104" s="22" t="s">
        <v>1471</v>
      </c>
      <c r="B1104" s="22" t="s">
        <v>623</v>
      </c>
      <c r="C1104" s="23" t="s">
        <v>105</v>
      </c>
      <c r="D1104" s="24" t="n">
        <v>1</v>
      </c>
      <c r="E1104" s="25"/>
      <c r="F1104" s="23" t="s">
        <v>30</v>
      </c>
      <c r="G1104" s="26" t="n">
        <f aca="false">'COMPOSIÇÃO DO BDI'!$C$24</f>
        <v>0</v>
      </c>
      <c r="H1104" s="27" t="n">
        <f aca="false">ROUND(E1104*(1+G1104),2)</f>
        <v>0</v>
      </c>
      <c r="I1104" s="27" t="n">
        <f aca="false">ROUND(D1104*H1104,2)</f>
        <v>0</v>
      </c>
    </row>
    <row r="1105" customFormat="false" ht="15" hidden="false" customHeight="true" outlineLevel="0" collapsed="false">
      <c r="A1105" s="28" t="s">
        <v>1472</v>
      </c>
      <c r="B1105" s="28" t="s">
        <v>625</v>
      </c>
      <c r="C1105" s="29" t="s">
        <v>29</v>
      </c>
      <c r="D1105" s="30" t="n">
        <v>40</v>
      </c>
      <c r="E1105" s="25"/>
      <c r="F1105" s="29" t="s">
        <v>174</v>
      </c>
      <c r="G1105" s="31" t="n">
        <f aca="false">'COMPOSIÇÃO DO BDI'!$D$24</f>
        <v>0</v>
      </c>
      <c r="H1105" s="32" t="n">
        <f aca="false">ROUND(E1105*(1+G1105),2)</f>
        <v>0</v>
      </c>
      <c r="I1105" s="32" t="n">
        <f aca="false">ROUND(D1105*H1105,2)</f>
        <v>0</v>
      </c>
    </row>
    <row r="1106" customFormat="false" ht="27.75" hidden="false" customHeight="true" outlineLevel="0" collapsed="false">
      <c r="A1106" s="22" t="s">
        <v>1473</v>
      </c>
      <c r="B1106" s="22" t="s">
        <v>627</v>
      </c>
      <c r="C1106" s="23" t="s">
        <v>105</v>
      </c>
      <c r="D1106" s="24" t="n">
        <v>1</v>
      </c>
      <c r="E1106" s="25"/>
      <c r="F1106" s="23" t="s">
        <v>174</v>
      </c>
      <c r="G1106" s="26" t="n">
        <f aca="false">'COMPOSIÇÃO DO BDI'!$D$24</f>
        <v>0</v>
      </c>
      <c r="H1106" s="27" t="n">
        <f aca="false">ROUND(E1106*(1+G1106),2)</f>
        <v>0</v>
      </c>
      <c r="I1106" s="27" t="n">
        <f aca="false">ROUND(D1106*H1106,2)</f>
        <v>0</v>
      </c>
    </row>
    <row r="1107" customFormat="false" ht="15" hidden="false" customHeight="true" outlineLevel="0" collapsed="false">
      <c r="A1107" s="28" t="s">
        <v>1474</v>
      </c>
      <c r="B1107" s="28" t="s">
        <v>629</v>
      </c>
      <c r="C1107" s="29" t="s">
        <v>29</v>
      </c>
      <c r="D1107" s="30" t="n">
        <v>3</v>
      </c>
      <c r="E1107" s="25"/>
      <c r="F1107" s="29" t="s">
        <v>30</v>
      </c>
      <c r="G1107" s="31" t="n">
        <f aca="false">'COMPOSIÇÃO DO BDI'!$C$24</f>
        <v>0</v>
      </c>
      <c r="H1107" s="32" t="n">
        <f aca="false">ROUND(E1107*(1+G1107),2)</f>
        <v>0</v>
      </c>
      <c r="I1107" s="32" t="n">
        <f aca="false">ROUND(D1107*H1107,2)</f>
        <v>0</v>
      </c>
    </row>
    <row r="1108" customFormat="false" ht="15" hidden="false" customHeight="true" outlineLevel="0" collapsed="false">
      <c r="A1108" s="22" t="s">
        <v>1475</v>
      </c>
      <c r="B1108" s="22" t="s">
        <v>631</v>
      </c>
      <c r="C1108" s="23" t="s">
        <v>29</v>
      </c>
      <c r="D1108" s="24" t="n">
        <v>8</v>
      </c>
      <c r="E1108" s="25"/>
      <c r="F1108" s="23" t="s">
        <v>174</v>
      </c>
      <c r="G1108" s="26" t="n">
        <f aca="false">'COMPOSIÇÃO DO BDI'!$D$24</f>
        <v>0</v>
      </c>
      <c r="H1108" s="27" t="n">
        <f aca="false">ROUND(E1108*(1+G1108),2)</f>
        <v>0</v>
      </c>
      <c r="I1108" s="27" t="n">
        <f aca="false">ROUND(D1108*H1108,2)</f>
        <v>0</v>
      </c>
    </row>
    <row r="1109" customFormat="false" ht="15" hidden="false" customHeight="true" outlineLevel="0" collapsed="false">
      <c r="A1109" s="28" t="s">
        <v>1476</v>
      </c>
      <c r="B1109" s="28" t="s">
        <v>633</v>
      </c>
      <c r="C1109" s="29" t="s">
        <v>105</v>
      </c>
      <c r="D1109" s="30" t="n">
        <v>10</v>
      </c>
      <c r="E1109" s="25"/>
      <c r="F1109" s="29" t="s">
        <v>174</v>
      </c>
      <c r="G1109" s="31" t="n">
        <f aca="false">'COMPOSIÇÃO DO BDI'!$D$24</f>
        <v>0</v>
      </c>
      <c r="H1109" s="32" t="n">
        <f aca="false">ROUND(E1109*(1+G1109),2)</f>
        <v>0</v>
      </c>
      <c r="I1109" s="32" t="n">
        <f aca="false">ROUND(D1109*H1109,2)</f>
        <v>0</v>
      </c>
    </row>
    <row r="1110" customFormat="false" ht="15" hidden="false" customHeight="true" outlineLevel="0" collapsed="false">
      <c r="A1110" s="22" t="s">
        <v>1477</v>
      </c>
      <c r="B1110" s="22" t="s">
        <v>635</v>
      </c>
      <c r="C1110" s="23" t="s">
        <v>105</v>
      </c>
      <c r="D1110" s="24" t="n">
        <v>3</v>
      </c>
      <c r="E1110" s="25"/>
      <c r="F1110" s="23" t="s">
        <v>174</v>
      </c>
      <c r="G1110" s="26" t="n">
        <f aca="false">'COMPOSIÇÃO DO BDI'!$D$24</f>
        <v>0</v>
      </c>
      <c r="H1110" s="27" t="n">
        <f aca="false">ROUND(E1110*(1+G1110),2)</f>
        <v>0</v>
      </c>
      <c r="I1110" s="27" t="n">
        <f aca="false">ROUND(D1110*H1110,2)</f>
        <v>0</v>
      </c>
    </row>
    <row r="1111" customFormat="false" ht="27.75" hidden="false" customHeight="true" outlineLevel="0" collapsed="false">
      <c r="A1111" s="28" t="s">
        <v>1478</v>
      </c>
      <c r="B1111" s="28" t="s">
        <v>637</v>
      </c>
      <c r="C1111" s="29" t="s">
        <v>105</v>
      </c>
      <c r="D1111" s="30" t="n">
        <v>1</v>
      </c>
      <c r="E1111" s="25"/>
      <c r="F1111" s="29" t="s">
        <v>174</v>
      </c>
      <c r="G1111" s="31" t="n">
        <f aca="false">'COMPOSIÇÃO DO BDI'!$D$24</f>
        <v>0</v>
      </c>
      <c r="H1111" s="32" t="n">
        <f aca="false">ROUND(E1111*(1+G1111),2)</f>
        <v>0</v>
      </c>
      <c r="I1111" s="32" t="n">
        <f aca="false">ROUND(D1111*H1111,2)</f>
        <v>0</v>
      </c>
    </row>
    <row r="1112" customFormat="false" ht="15" hidden="false" customHeight="true" outlineLevel="0" collapsed="false">
      <c r="A1112" s="22" t="s">
        <v>1479</v>
      </c>
      <c r="B1112" s="22" t="s">
        <v>639</v>
      </c>
      <c r="C1112" s="23" t="s">
        <v>105</v>
      </c>
      <c r="D1112" s="24" t="n">
        <v>1</v>
      </c>
      <c r="E1112" s="25"/>
      <c r="F1112" s="23" t="s">
        <v>174</v>
      </c>
      <c r="G1112" s="26" t="n">
        <f aca="false">'COMPOSIÇÃO DO BDI'!$D$24</f>
        <v>0</v>
      </c>
      <c r="H1112" s="27" t="n">
        <f aca="false">ROUND(E1112*(1+G1112),2)</f>
        <v>0</v>
      </c>
      <c r="I1112" s="27" t="n">
        <f aca="false">ROUND(D1112*H1112,2)</f>
        <v>0</v>
      </c>
    </row>
    <row r="1113" customFormat="false" ht="27.75" hidden="false" customHeight="true" outlineLevel="0" collapsed="false">
      <c r="A1113" s="28" t="s">
        <v>1480</v>
      </c>
      <c r="B1113" s="28" t="s">
        <v>641</v>
      </c>
      <c r="C1113" s="29" t="s">
        <v>105</v>
      </c>
      <c r="D1113" s="30" t="n">
        <v>5</v>
      </c>
      <c r="E1113" s="25"/>
      <c r="F1113" s="29" t="s">
        <v>174</v>
      </c>
      <c r="G1113" s="31" t="n">
        <f aca="false">'COMPOSIÇÃO DO BDI'!$D$24</f>
        <v>0</v>
      </c>
      <c r="H1113" s="32" t="n">
        <f aca="false">ROUND(E1113*(1+G1113),2)</f>
        <v>0</v>
      </c>
      <c r="I1113" s="32" t="n">
        <f aca="false">ROUND(D1113*H1113,2)</f>
        <v>0</v>
      </c>
    </row>
    <row r="1114" customFormat="false" ht="15" hidden="false" customHeight="true" outlineLevel="0" collapsed="false">
      <c r="A1114" s="22" t="s">
        <v>1481</v>
      </c>
      <c r="B1114" s="22" t="s">
        <v>643</v>
      </c>
      <c r="C1114" s="23" t="s">
        <v>105</v>
      </c>
      <c r="D1114" s="24" t="n">
        <v>5</v>
      </c>
      <c r="E1114" s="25"/>
      <c r="F1114" s="23" t="s">
        <v>174</v>
      </c>
      <c r="G1114" s="26" t="n">
        <f aca="false">'COMPOSIÇÃO DO BDI'!$D$24</f>
        <v>0</v>
      </c>
      <c r="H1114" s="27" t="n">
        <f aca="false">ROUND(E1114*(1+G1114),2)</f>
        <v>0</v>
      </c>
      <c r="I1114" s="27" t="n">
        <f aca="false">ROUND(D1114*H1114,2)</f>
        <v>0</v>
      </c>
    </row>
    <row r="1115" customFormat="false" ht="15" hidden="false" customHeight="true" outlineLevel="0" collapsed="false">
      <c r="A1115" s="28" t="s">
        <v>1482</v>
      </c>
      <c r="B1115" s="28" t="s">
        <v>645</v>
      </c>
      <c r="C1115" s="29" t="s">
        <v>29</v>
      </c>
      <c r="D1115" s="30" t="n">
        <v>30</v>
      </c>
      <c r="E1115" s="25"/>
      <c r="F1115" s="29" t="s">
        <v>174</v>
      </c>
      <c r="G1115" s="31" t="n">
        <f aca="false">'COMPOSIÇÃO DO BDI'!$D$24</f>
        <v>0</v>
      </c>
      <c r="H1115" s="32" t="n">
        <f aca="false">ROUND(E1115*(1+G1115),2)</f>
        <v>0</v>
      </c>
      <c r="I1115" s="32" t="n">
        <f aca="false">ROUND(D1115*H1115,2)</f>
        <v>0</v>
      </c>
    </row>
    <row r="1116" customFormat="false" ht="15" hidden="false" customHeight="true" outlineLevel="0" collapsed="false">
      <c r="A1116" s="22" t="s">
        <v>1483</v>
      </c>
      <c r="B1116" s="22" t="s">
        <v>647</v>
      </c>
      <c r="C1116" s="23" t="s">
        <v>29</v>
      </c>
      <c r="D1116" s="24" t="n">
        <v>1</v>
      </c>
      <c r="E1116" s="25"/>
      <c r="F1116" s="23" t="s">
        <v>174</v>
      </c>
      <c r="G1116" s="26" t="n">
        <f aca="false">'COMPOSIÇÃO DO BDI'!$D$24</f>
        <v>0</v>
      </c>
      <c r="H1116" s="27" t="n">
        <f aca="false">ROUND(E1116*(1+G1116),2)</f>
        <v>0</v>
      </c>
      <c r="I1116" s="27" t="n">
        <f aca="false">ROUND(D1116*H1116,2)</f>
        <v>0</v>
      </c>
    </row>
    <row r="1117" customFormat="false" ht="15" hidden="false" customHeight="true" outlineLevel="0" collapsed="false">
      <c r="A1117" s="28" t="s">
        <v>1484</v>
      </c>
      <c r="B1117" s="28" t="s">
        <v>649</v>
      </c>
      <c r="C1117" s="29" t="s">
        <v>105</v>
      </c>
      <c r="D1117" s="30" t="n">
        <v>1</v>
      </c>
      <c r="E1117" s="25"/>
      <c r="F1117" s="29" t="s">
        <v>174</v>
      </c>
      <c r="G1117" s="31" t="n">
        <f aca="false">'COMPOSIÇÃO DO BDI'!$D$24</f>
        <v>0</v>
      </c>
      <c r="H1117" s="32" t="n">
        <f aca="false">ROUND(E1117*(1+G1117),2)</f>
        <v>0</v>
      </c>
      <c r="I1117" s="32" t="n">
        <f aca="false">ROUND(D1117*H1117,2)</f>
        <v>0</v>
      </c>
    </row>
    <row r="1118" customFormat="false" ht="15" hidden="false" customHeight="true" outlineLevel="0" collapsed="false">
      <c r="A1118" s="22" t="s">
        <v>1485</v>
      </c>
      <c r="B1118" s="22" t="s">
        <v>651</v>
      </c>
      <c r="C1118" s="23" t="s">
        <v>105</v>
      </c>
      <c r="D1118" s="24" t="n">
        <v>4</v>
      </c>
      <c r="E1118" s="25"/>
      <c r="F1118" s="23" t="s">
        <v>174</v>
      </c>
      <c r="G1118" s="26" t="n">
        <f aca="false">'COMPOSIÇÃO DO BDI'!$D$24</f>
        <v>0</v>
      </c>
      <c r="H1118" s="27" t="n">
        <f aca="false">ROUND(E1118*(1+G1118),2)</f>
        <v>0</v>
      </c>
      <c r="I1118" s="27" t="n">
        <f aca="false">ROUND(D1118*H1118,2)</f>
        <v>0</v>
      </c>
    </row>
    <row r="1119" customFormat="false" ht="27.75" hidden="false" customHeight="true" outlineLevel="0" collapsed="false">
      <c r="A1119" s="28" t="s">
        <v>1486</v>
      </c>
      <c r="B1119" s="28" t="s">
        <v>653</v>
      </c>
      <c r="C1119" s="29" t="s">
        <v>105</v>
      </c>
      <c r="D1119" s="30" t="n">
        <v>1</v>
      </c>
      <c r="E1119" s="25"/>
      <c r="F1119" s="29" t="s">
        <v>174</v>
      </c>
      <c r="G1119" s="31" t="n">
        <f aca="false">'COMPOSIÇÃO DO BDI'!$D$24</f>
        <v>0</v>
      </c>
      <c r="H1119" s="32" t="n">
        <f aca="false">ROUND(E1119*(1+G1119),2)</f>
        <v>0</v>
      </c>
      <c r="I1119" s="32" t="n">
        <f aca="false">ROUND(D1119*H1119,2)</f>
        <v>0</v>
      </c>
    </row>
    <row r="1120" customFormat="false" ht="15" hidden="false" customHeight="true" outlineLevel="0" collapsed="false">
      <c r="A1120" s="22" t="s">
        <v>1487</v>
      </c>
      <c r="B1120" s="22" t="s">
        <v>655</v>
      </c>
      <c r="C1120" s="23" t="s">
        <v>105</v>
      </c>
      <c r="D1120" s="24" t="n">
        <v>4</v>
      </c>
      <c r="E1120" s="25"/>
      <c r="F1120" s="23" t="s">
        <v>174</v>
      </c>
      <c r="G1120" s="26" t="n">
        <f aca="false">'COMPOSIÇÃO DO BDI'!$D$24</f>
        <v>0</v>
      </c>
      <c r="H1120" s="27" t="n">
        <f aca="false">ROUND(E1120*(1+G1120),2)</f>
        <v>0</v>
      </c>
      <c r="I1120" s="27" t="n">
        <f aca="false">ROUND(D1120*H1120,2)</f>
        <v>0</v>
      </c>
    </row>
    <row r="1121" customFormat="false" ht="15" hidden="false" customHeight="true" outlineLevel="0" collapsed="false">
      <c r="A1121" s="28" t="s">
        <v>1488</v>
      </c>
      <c r="B1121" s="28" t="s">
        <v>657</v>
      </c>
      <c r="C1121" s="29" t="s">
        <v>105</v>
      </c>
      <c r="D1121" s="30" t="n">
        <v>4</v>
      </c>
      <c r="E1121" s="25"/>
      <c r="F1121" s="29" t="s">
        <v>174</v>
      </c>
      <c r="G1121" s="31" t="n">
        <f aca="false">'COMPOSIÇÃO DO BDI'!$D$24</f>
        <v>0</v>
      </c>
      <c r="H1121" s="32" t="n">
        <f aca="false">ROUND(E1121*(1+G1121),2)</f>
        <v>0</v>
      </c>
      <c r="I1121" s="32" t="n">
        <f aca="false">ROUND(D1121*H1121,2)</f>
        <v>0</v>
      </c>
    </row>
    <row r="1122" customFormat="false" ht="15" hidden="false" customHeight="true" outlineLevel="0" collapsed="false">
      <c r="A1122" s="22" t="s">
        <v>1489</v>
      </c>
      <c r="B1122" s="22" t="s">
        <v>659</v>
      </c>
      <c r="C1122" s="23" t="s">
        <v>105</v>
      </c>
      <c r="D1122" s="24" t="n">
        <v>4</v>
      </c>
      <c r="E1122" s="25"/>
      <c r="F1122" s="23" t="s">
        <v>174</v>
      </c>
      <c r="G1122" s="26" t="n">
        <f aca="false">'COMPOSIÇÃO DO BDI'!$D$24</f>
        <v>0</v>
      </c>
      <c r="H1122" s="27" t="n">
        <f aca="false">ROUND(E1122*(1+G1122),2)</f>
        <v>0</v>
      </c>
      <c r="I1122" s="27" t="n">
        <f aca="false">ROUND(D1122*H1122,2)</f>
        <v>0</v>
      </c>
    </row>
    <row r="1123" customFormat="false" ht="15" hidden="false" customHeight="true" outlineLevel="0" collapsed="false">
      <c r="A1123" s="28" t="s">
        <v>1490</v>
      </c>
      <c r="B1123" s="28" t="s">
        <v>661</v>
      </c>
      <c r="C1123" s="29" t="s">
        <v>105</v>
      </c>
      <c r="D1123" s="30" t="n">
        <v>4</v>
      </c>
      <c r="E1123" s="25"/>
      <c r="F1123" s="29" t="s">
        <v>174</v>
      </c>
      <c r="G1123" s="31" t="n">
        <f aca="false">'COMPOSIÇÃO DO BDI'!$D$24</f>
        <v>0</v>
      </c>
      <c r="H1123" s="32" t="n">
        <f aca="false">ROUND(E1123*(1+G1123),2)</f>
        <v>0</v>
      </c>
      <c r="I1123" s="32" t="n">
        <f aca="false">ROUND(D1123*H1123,2)</f>
        <v>0</v>
      </c>
    </row>
    <row r="1124" customFormat="false" ht="27.75" hidden="false" customHeight="true" outlineLevel="0" collapsed="false">
      <c r="A1124" s="22" t="s">
        <v>1491</v>
      </c>
      <c r="B1124" s="22" t="s">
        <v>663</v>
      </c>
      <c r="C1124" s="23" t="s">
        <v>46</v>
      </c>
      <c r="D1124" s="24" t="n">
        <v>1.62</v>
      </c>
      <c r="E1124" s="25"/>
      <c r="F1124" s="23" t="s">
        <v>174</v>
      </c>
      <c r="G1124" s="26" t="n">
        <f aca="false">'COMPOSIÇÃO DO BDI'!$D$24</f>
        <v>0</v>
      </c>
      <c r="H1124" s="27" t="n">
        <f aca="false">ROUND(E1124*(1+G1124),2)</f>
        <v>0</v>
      </c>
      <c r="I1124" s="27" t="n">
        <f aca="false">ROUND(D1124*H1124,2)</f>
        <v>0</v>
      </c>
    </row>
    <row r="1125" customFormat="false" ht="15" hidden="false" customHeight="true" outlineLevel="0" collapsed="false">
      <c r="A1125" s="28" t="s">
        <v>1492</v>
      </c>
      <c r="B1125" s="28" t="s">
        <v>665</v>
      </c>
      <c r="C1125" s="29" t="s">
        <v>105</v>
      </c>
      <c r="D1125" s="30" t="n">
        <v>4</v>
      </c>
      <c r="E1125" s="25"/>
      <c r="F1125" s="29" t="s">
        <v>174</v>
      </c>
      <c r="G1125" s="31" t="n">
        <f aca="false">'COMPOSIÇÃO DO BDI'!$D$24</f>
        <v>0</v>
      </c>
      <c r="H1125" s="32" t="n">
        <f aca="false">ROUND(E1125*(1+G1125),2)</f>
        <v>0</v>
      </c>
      <c r="I1125" s="32" t="n">
        <f aca="false">ROUND(D1125*H1125,2)</f>
        <v>0</v>
      </c>
    </row>
    <row r="1126" customFormat="false" ht="15" hidden="false" customHeight="true" outlineLevel="0" collapsed="false">
      <c r="A1126" s="22" t="s">
        <v>1493</v>
      </c>
      <c r="B1126" s="22" t="s">
        <v>667</v>
      </c>
      <c r="C1126" s="23" t="s">
        <v>105</v>
      </c>
      <c r="D1126" s="24" t="n">
        <v>4</v>
      </c>
      <c r="E1126" s="25"/>
      <c r="F1126" s="23" t="s">
        <v>174</v>
      </c>
      <c r="G1126" s="26" t="n">
        <f aca="false">'COMPOSIÇÃO DO BDI'!$D$24</f>
        <v>0</v>
      </c>
      <c r="H1126" s="27" t="n">
        <f aca="false">ROUND(E1126*(1+G1126),2)</f>
        <v>0</v>
      </c>
      <c r="I1126" s="27" t="n">
        <f aca="false">ROUND(D1126*H1126,2)</f>
        <v>0</v>
      </c>
    </row>
    <row r="1127" customFormat="false" ht="15" hidden="false" customHeight="true" outlineLevel="0" collapsed="false">
      <c r="A1127" s="28" t="s">
        <v>1494</v>
      </c>
      <c r="B1127" s="28" t="s">
        <v>669</v>
      </c>
      <c r="C1127" s="29" t="s">
        <v>595</v>
      </c>
      <c r="D1127" s="30" t="n">
        <v>4</v>
      </c>
      <c r="E1127" s="25"/>
      <c r="F1127" s="29" t="s">
        <v>174</v>
      </c>
      <c r="G1127" s="31" t="n">
        <f aca="false">'COMPOSIÇÃO DO BDI'!$D$24</f>
        <v>0</v>
      </c>
      <c r="H1127" s="32" t="n">
        <f aca="false">ROUND(E1127*(1+G1127),2)</f>
        <v>0</v>
      </c>
      <c r="I1127" s="32" t="n">
        <f aca="false">ROUND(D1127*H1127,2)</f>
        <v>0</v>
      </c>
    </row>
    <row r="1128" customFormat="false" ht="15" hidden="false" customHeight="true" outlineLevel="0" collapsed="false">
      <c r="A1128" s="22" t="s">
        <v>1495</v>
      </c>
      <c r="B1128" s="22" t="s">
        <v>671</v>
      </c>
      <c r="C1128" s="23" t="s">
        <v>105</v>
      </c>
      <c r="D1128" s="24" t="n">
        <v>4</v>
      </c>
      <c r="E1128" s="25"/>
      <c r="F1128" s="23" t="s">
        <v>174</v>
      </c>
      <c r="G1128" s="26" t="n">
        <f aca="false">'COMPOSIÇÃO DO BDI'!$D$24</f>
        <v>0</v>
      </c>
      <c r="H1128" s="27" t="n">
        <f aca="false">ROUND(E1128*(1+G1128),2)</f>
        <v>0</v>
      </c>
      <c r="I1128" s="27" t="n">
        <f aca="false">ROUND(D1128*H1128,2)</f>
        <v>0</v>
      </c>
    </row>
    <row r="1129" customFormat="false" ht="15" hidden="false" customHeight="true" outlineLevel="0" collapsed="false">
      <c r="A1129" s="28" t="s">
        <v>1496</v>
      </c>
      <c r="B1129" s="28" t="s">
        <v>673</v>
      </c>
      <c r="C1129" s="29" t="s">
        <v>105</v>
      </c>
      <c r="D1129" s="30" t="n">
        <v>1</v>
      </c>
      <c r="E1129" s="25"/>
      <c r="F1129" s="29" t="s">
        <v>174</v>
      </c>
      <c r="G1129" s="31" t="n">
        <f aca="false">'COMPOSIÇÃO DO BDI'!$D$24</f>
        <v>0</v>
      </c>
      <c r="H1129" s="32" t="n">
        <f aca="false">ROUND(E1129*(1+G1129),2)</f>
        <v>0</v>
      </c>
      <c r="I1129" s="32" t="n">
        <f aca="false">ROUND(D1129*H1129,2)</f>
        <v>0</v>
      </c>
    </row>
    <row r="1130" customFormat="false" ht="15" hidden="false" customHeight="true" outlineLevel="0" collapsed="false">
      <c r="A1130" s="22" t="s">
        <v>1497</v>
      </c>
      <c r="B1130" s="22" t="s">
        <v>675</v>
      </c>
      <c r="C1130" s="23" t="s">
        <v>105</v>
      </c>
      <c r="D1130" s="24" t="n">
        <v>2</v>
      </c>
      <c r="E1130" s="25"/>
      <c r="F1130" s="23" t="s">
        <v>174</v>
      </c>
      <c r="G1130" s="26" t="n">
        <f aca="false">'COMPOSIÇÃO DO BDI'!$D$24</f>
        <v>0</v>
      </c>
      <c r="H1130" s="27" t="n">
        <f aca="false">ROUND(E1130*(1+G1130),2)</f>
        <v>0</v>
      </c>
      <c r="I1130" s="27" t="n">
        <f aca="false">ROUND(D1130*H1130,2)</f>
        <v>0</v>
      </c>
    </row>
    <row r="1131" customFormat="false" ht="15" hidden="false" customHeight="true" outlineLevel="0" collapsed="false">
      <c r="A1131" s="28" t="s">
        <v>1498</v>
      </c>
      <c r="B1131" s="28" t="s">
        <v>677</v>
      </c>
      <c r="C1131" s="29" t="s">
        <v>105</v>
      </c>
      <c r="D1131" s="30" t="n">
        <v>4</v>
      </c>
      <c r="E1131" s="25"/>
      <c r="F1131" s="29" t="s">
        <v>174</v>
      </c>
      <c r="G1131" s="31" t="n">
        <f aca="false">'COMPOSIÇÃO DO BDI'!$D$24</f>
        <v>0</v>
      </c>
      <c r="H1131" s="32" t="n">
        <f aca="false">ROUND(E1131*(1+G1131),2)</f>
        <v>0</v>
      </c>
      <c r="I1131" s="32" t="n">
        <f aca="false">ROUND(D1131*H1131,2)</f>
        <v>0</v>
      </c>
    </row>
    <row r="1132" customFormat="false" ht="15" hidden="false" customHeight="true" outlineLevel="0" collapsed="false">
      <c r="A1132" s="22" t="s">
        <v>1499</v>
      </c>
      <c r="B1132" s="22" t="s">
        <v>679</v>
      </c>
      <c r="C1132" s="23" t="s">
        <v>105</v>
      </c>
      <c r="D1132" s="24" t="n">
        <v>2</v>
      </c>
      <c r="E1132" s="25"/>
      <c r="F1132" s="23" t="s">
        <v>174</v>
      </c>
      <c r="G1132" s="26" t="n">
        <f aca="false">'COMPOSIÇÃO DO BDI'!$D$24</f>
        <v>0</v>
      </c>
      <c r="H1132" s="27" t="n">
        <f aca="false">ROUND(E1132*(1+G1132),2)</f>
        <v>0</v>
      </c>
      <c r="I1132" s="27" t="n">
        <f aca="false">ROUND(D1132*H1132,2)</f>
        <v>0</v>
      </c>
    </row>
    <row r="1133" customFormat="false" ht="15" hidden="false" customHeight="true" outlineLevel="0" collapsed="false">
      <c r="A1133" s="28" t="s">
        <v>1500</v>
      </c>
      <c r="B1133" s="28" t="s">
        <v>681</v>
      </c>
      <c r="C1133" s="29" t="s">
        <v>29</v>
      </c>
      <c r="D1133" s="30" t="n">
        <v>40</v>
      </c>
      <c r="E1133" s="25"/>
      <c r="F1133" s="29" t="s">
        <v>174</v>
      </c>
      <c r="G1133" s="31" t="n">
        <f aca="false">'COMPOSIÇÃO DO BDI'!$D$24</f>
        <v>0</v>
      </c>
      <c r="H1133" s="32" t="n">
        <f aca="false">ROUND(E1133*(1+G1133),2)</f>
        <v>0</v>
      </c>
      <c r="I1133" s="32" t="n">
        <f aca="false">ROUND(D1133*H1133,2)</f>
        <v>0</v>
      </c>
    </row>
    <row r="1134" customFormat="false" ht="27.75" hidden="false" customHeight="true" outlineLevel="0" collapsed="false">
      <c r="A1134" s="22" t="s">
        <v>1501</v>
      </c>
      <c r="B1134" s="22" t="s">
        <v>683</v>
      </c>
      <c r="C1134" s="23" t="s">
        <v>29</v>
      </c>
      <c r="D1134" s="24" t="n">
        <v>160</v>
      </c>
      <c r="E1134" s="25"/>
      <c r="F1134" s="23" t="s">
        <v>174</v>
      </c>
      <c r="G1134" s="26" t="n">
        <f aca="false">'COMPOSIÇÃO DO BDI'!$D$24</f>
        <v>0</v>
      </c>
      <c r="H1134" s="27" t="n">
        <f aca="false">ROUND(E1134*(1+G1134),2)</f>
        <v>0</v>
      </c>
      <c r="I1134" s="27" t="n">
        <f aca="false">ROUND(D1134*H1134,2)</f>
        <v>0</v>
      </c>
    </row>
    <row r="1135" customFormat="false" ht="15" hidden="false" customHeight="true" outlineLevel="0" collapsed="false">
      <c r="A1135" s="28" t="s">
        <v>1502</v>
      </c>
      <c r="B1135" s="28" t="s">
        <v>685</v>
      </c>
      <c r="C1135" s="29" t="s">
        <v>29</v>
      </c>
      <c r="D1135" s="30" t="n">
        <v>20</v>
      </c>
      <c r="E1135" s="25"/>
      <c r="F1135" s="29" t="s">
        <v>174</v>
      </c>
      <c r="G1135" s="31" t="n">
        <f aca="false">'COMPOSIÇÃO DO BDI'!$D$24</f>
        <v>0</v>
      </c>
      <c r="H1135" s="32" t="n">
        <f aca="false">ROUND(E1135*(1+G1135),2)</f>
        <v>0</v>
      </c>
      <c r="I1135" s="32" t="n">
        <f aca="false">ROUND(D1135*H1135,2)</f>
        <v>0</v>
      </c>
    </row>
    <row r="1136" customFormat="false" ht="15" hidden="false" customHeight="true" outlineLevel="0" collapsed="false">
      <c r="A1136" s="22" t="s">
        <v>1503</v>
      </c>
      <c r="B1136" s="22" t="s">
        <v>685</v>
      </c>
      <c r="C1136" s="23" t="s">
        <v>29</v>
      </c>
      <c r="D1136" s="24" t="n">
        <v>20</v>
      </c>
      <c r="E1136" s="25"/>
      <c r="F1136" s="23" t="s">
        <v>174</v>
      </c>
      <c r="G1136" s="26" t="n">
        <f aca="false">'COMPOSIÇÃO DO BDI'!$D$24</f>
        <v>0</v>
      </c>
      <c r="H1136" s="27" t="n">
        <f aca="false">ROUND(E1136*(1+G1136),2)</f>
        <v>0</v>
      </c>
      <c r="I1136" s="27" t="n">
        <f aca="false">ROUND(D1136*H1136,2)</f>
        <v>0</v>
      </c>
    </row>
    <row r="1137" customFormat="false" ht="15" hidden="false" customHeight="true" outlineLevel="0" collapsed="false">
      <c r="A1137" s="28" t="s">
        <v>1504</v>
      </c>
      <c r="B1137" s="28" t="s">
        <v>685</v>
      </c>
      <c r="C1137" s="29" t="s">
        <v>29</v>
      </c>
      <c r="D1137" s="30" t="n">
        <v>10</v>
      </c>
      <c r="E1137" s="25"/>
      <c r="F1137" s="29" t="s">
        <v>174</v>
      </c>
      <c r="G1137" s="31" t="n">
        <f aca="false">'COMPOSIÇÃO DO BDI'!$D$24</f>
        <v>0</v>
      </c>
      <c r="H1137" s="32" t="n">
        <f aca="false">ROUND(E1137*(1+G1137),2)</f>
        <v>0</v>
      </c>
      <c r="I1137" s="32" t="n">
        <f aca="false">ROUND(D1137*H1137,2)</f>
        <v>0</v>
      </c>
    </row>
    <row r="1138" customFormat="false" ht="15" hidden="false" customHeight="true" outlineLevel="0" collapsed="false">
      <c r="A1138" s="22" t="s">
        <v>1505</v>
      </c>
      <c r="B1138" s="22" t="s">
        <v>689</v>
      </c>
      <c r="C1138" s="23" t="s">
        <v>29</v>
      </c>
      <c r="D1138" s="24" t="n">
        <v>16</v>
      </c>
      <c r="E1138" s="25"/>
      <c r="F1138" s="23" t="s">
        <v>174</v>
      </c>
      <c r="G1138" s="26" t="n">
        <f aca="false">'COMPOSIÇÃO DO BDI'!$D$24</f>
        <v>0</v>
      </c>
      <c r="H1138" s="27" t="n">
        <f aca="false">ROUND(E1138*(1+G1138),2)</f>
        <v>0</v>
      </c>
      <c r="I1138" s="27" t="n">
        <f aca="false">ROUND(D1138*H1138,2)</f>
        <v>0</v>
      </c>
    </row>
    <row r="1139" customFormat="false" ht="15" hidden="false" customHeight="true" outlineLevel="0" collapsed="false">
      <c r="A1139" s="28" t="s">
        <v>1506</v>
      </c>
      <c r="B1139" s="28" t="s">
        <v>691</v>
      </c>
      <c r="C1139" s="29" t="s">
        <v>105</v>
      </c>
      <c r="D1139" s="30" t="n">
        <v>20</v>
      </c>
      <c r="E1139" s="25"/>
      <c r="F1139" s="29" t="s">
        <v>174</v>
      </c>
      <c r="G1139" s="31" t="n">
        <f aca="false">'COMPOSIÇÃO DO BDI'!$D$24</f>
        <v>0</v>
      </c>
      <c r="H1139" s="32" t="n">
        <f aca="false">ROUND(E1139*(1+G1139),2)</f>
        <v>0</v>
      </c>
      <c r="I1139" s="32" t="n">
        <f aca="false">ROUND(D1139*H1139,2)</f>
        <v>0</v>
      </c>
    </row>
    <row r="1140" customFormat="false" ht="15" hidden="false" customHeight="true" outlineLevel="0" collapsed="false">
      <c r="A1140" s="22" t="s">
        <v>1507</v>
      </c>
      <c r="B1140" s="22" t="s">
        <v>693</v>
      </c>
      <c r="C1140" s="23" t="s">
        <v>105</v>
      </c>
      <c r="D1140" s="24" t="n">
        <v>28</v>
      </c>
      <c r="E1140" s="25"/>
      <c r="F1140" s="23" t="s">
        <v>174</v>
      </c>
      <c r="G1140" s="26" t="n">
        <f aca="false">'COMPOSIÇÃO DO BDI'!$D$24</f>
        <v>0</v>
      </c>
      <c r="H1140" s="27" t="n">
        <f aca="false">ROUND(E1140*(1+G1140),2)</f>
        <v>0</v>
      </c>
      <c r="I1140" s="27" t="n">
        <f aca="false">ROUND(D1140*H1140,2)</f>
        <v>0</v>
      </c>
    </row>
    <row r="1141" customFormat="false" ht="15" hidden="false" customHeight="true" outlineLevel="0" collapsed="false">
      <c r="A1141" s="28" t="s">
        <v>1508</v>
      </c>
      <c r="B1141" s="28" t="s">
        <v>647</v>
      </c>
      <c r="C1141" s="29" t="s">
        <v>29</v>
      </c>
      <c r="D1141" s="30" t="n">
        <v>3</v>
      </c>
      <c r="E1141" s="25"/>
      <c r="F1141" s="29" t="s">
        <v>174</v>
      </c>
      <c r="G1141" s="31" t="n">
        <f aca="false">'COMPOSIÇÃO DO BDI'!$D$24</f>
        <v>0</v>
      </c>
      <c r="H1141" s="32" t="n">
        <f aca="false">ROUND(E1141*(1+G1141),2)</f>
        <v>0</v>
      </c>
      <c r="I1141" s="32" t="n">
        <f aca="false">ROUND(D1141*H1141,2)</f>
        <v>0</v>
      </c>
    </row>
    <row r="1142" customFormat="false" ht="15" hidden="false" customHeight="true" outlineLevel="0" collapsed="false">
      <c r="A1142" s="22" t="s">
        <v>1509</v>
      </c>
      <c r="B1142" s="22" t="s">
        <v>696</v>
      </c>
      <c r="C1142" s="23" t="s">
        <v>105</v>
      </c>
      <c r="D1142" s="24" t="n">
        <v>1</v>
      </c>
      <c r="E1142" s="25"/>
      <c r="F1142" s="23" t="s">
        <v>174</v>
      </c>
      <c r="G1142" s="26" t="n">
        <f aca="false">'COMPOSIÇÃO DO BDI'!$D$24</f>
        <v>0</v>
      </c>
      <c r="H1142" s="27" t="n">
        <f aca="false">ROUND(E1142*(1+G1142),2)</f>
        <v>0</v>
      </c>
      <c r="I1142" s="27" t="n">
        <f aca="false">ROUND(D1142*H1142,2)</f>
        <v>0</v>
      </c>
    </row>
    <row r="1143" customFormat="false" ht="15" hidden="false" customHeight="true" outlineLevel="0" collapsed="false">
      <c r="A1143" s="28" t="s">
        <v>1510</v>
      </c>
      <c r="B1143" s="28" t="s">
        <v>651</v>
      </c>
      <c r="C1143" s="29" t="s">
        <v>105</v>
      </c>
      <c r="D1143" s="30" t="n">
        <v>4</v>
      </c>
      <c r="E1143" s="25"/>
      <c r="F1143" s="29" t="s">
        <v>174</v>
      </c>
      <c r="G1143" s="31" t="n">
        <f aca="false">'COMPOSIÇÃO DO BDI'!$D$24</f>
        <v>0</v>
      </c>
      <c r="H1143" s="32" t="n">
        <f aca="false">ROUND(E1143*(1+G1143),2)</f>
        <v>0</v>
      </c>
      <c r="I1143" s="32" t="n">
        <f aca="false">ROUND(D1143*H1143,2)</f>
        <v>0</v>
      </c>
    </row>
    <row r="1144" customFormat="false" ht="15" hidden="false" customHeight="true" outlineLevel="0" collapsed="false">
      <c r="A1144" s="22" t="s">
        <v>1511</v>
      </c>
      <c r="B1144" s="22" t="s">
        <v>655</v>
      </c>
      <c r="C1144" s="23" t="s">
        <v>105</v>
      </c>
      <c r="D1144" s="24" t="n">
        <v>4</v>
      </c>
      <c r="E1144" s="25"/>
      <c r="F1144" s="23" t="s">
        <v>174</v>
      </c>
      <c r="G1144" s="26" t="n">
        <f aca="false">'COMPOSIÇÃO DO BDI'!$D$24</f>
        <v>0</v>
      </c>
      <c r="H1144" s="27" t="n">
        <f aca="false">ROUND(E1144*(1+G1144),2)</f>
        <v>0</v>
      </c>
      <c r="I1144" s="27" t="n">
        <f aca="false">ROUND(D1144*H1144,2)</f>
        <v>0</v>
      </c>
    </row>
    <row r="1145" customFormat="false" ht="15" hidden="false" customHeight="true" outlineLevel="0" collapsed="false">
      <c r="A1145" s="28" t="s">
        <v>1512</v>
      </c>
      <c r="B1145" s="28" t="s">
        <v>657</v>
      </c>
      <c r="C1145" s="29" t="s">
        <v>105</v>
      </c>
      <c r="D1145" s="30" t="n">
        <v>4</v>
      </c>
      <c r="E1145" s="25"/>
      <c r="F1145" s="29" t="s">
        <v>174</v>
      </c>
      <c r="G1145" s="31" t="n">
        <f aca="false">'COMPOSIÇÃO DO BDI'!$D$24</f>
        <v>0</v>
      </c>
      <c r="H1145" s="32" t="n">
        <f aca="false">ROUND(E1145*(1+G1145),2)</f>
        <v>0</v>
      </c>
      <c r="I1145" s="32" t="n">
        <f aca="false">ROUND(D1145*H1145,2)</f>
        <v>0</v>
      </c>
    </row>
    <row r="1146" customFormat="false" ht="15" hidden="false" customHeight="true" outlineLevel="0" collapsed="false">
      <c r="A1146" s="22" t="s">
        <v>1513</v>
      </c>
      <c r="B1146" s="22" t="s">
        <v>701</v>
      </c>
      <c r="C1146" s="23" t="s">
        <v>105</v>
      </c>
      <c r="D1146" s="24" t="n">
        <v>8</v>
      </c>
      <c r="E1146" s="25"/>
      <c r="F1146" s="23" t="s">
        <v>174</v>
      </c>
      <c r="G1146" s="26" t="n">
        <f aca="false">'COMPOSIÇÃO DO BDI'!$D$24</f>
        <v>0</v>
      </c>
      <c r="H1146" s="27" t="n">
        <f aca="false">ROUND(E1146*(1+G1146),2)</f>
        <v>0</v>
      </c>
      <c r="I1146" s="27" t="n">
        <f aca="false">ROUND(D1146*H1146,2)</f>
        <v>0</v>
      </c>
    </row>
    <row r="1147" customFormat="false" ht="15" hidden="false" customHeight="true" outlineLevel="0" collapsed="false">
      <c r="A1147" s="28" t="s">
        <v>1514</v>
      </c>
      <c r="B1147" s="28" t="s">
        <v>703</v>
      </c>
      <c r="C1147" s="29" t="s">
        <v>105</v>
      </c>
      <c r="D1147" s="30" t="n">
        <v>8</v>
      </c>
      <c r="E1147" s="25"/>
      <c r="F1147" s="29" t="s">
        <v>174</v>
      </c>
      <c r="G1147" s="31" t="n">
        <f aca="false">'COMPOSIÇÃO DO BDI'!$D$24</f>
        <v>0</v>
      </c>
      <c r="H1147" s="32" t="n">
        <f aca="false">ROUND(E1147*(1+G1147),2)</f>
        <v>0</v>
      </c>
      <c r="I1147" s="32" t="n">
        <f aca="false">ROUND(D1147*H1147,2)</f>
        <v>0</v>
      </c>
    </row>
    <row r="1148" customFormat="false" ht="15" hidden="false" customHeight="true" outlineLevel="0" collapsed="false">
      <c r="A1148" s="22" t="s">
        <v>1515</v>
      </c>
      <c r="B1148" s="22" t="s">
        <v>667</v>
      </c>
      <c r="C1148" s="23" t="s">
        <v>105</v>
      </c>
      <c r="D1148" s="24" t="n">
        <v>8</v>
      </c>
      <c r="E1148" s="25"/>
      <c r="F1148" s="23" t="s">
        <v>174</v>
      </c>
      <c r="G1148" s="26" t="n">
        <f aca="false">'COMPOSIÇÃO DO BDI'!$D$24</f>
        <v>0</v>
      </c>
      <c r="H1148" s="27" t="n">
        <f aca="false">ROUND(E1148*(1+G1148),2)</f>
        <v>0</v>
      </c>
      <c r="I1148" s="27" t="n">
        <f aca="false">ROUND(D1148*H1148,2)</f>
        <v>0</v>
      </c>
    </row>
    <row r="1149" customFormat="false" ht="15" hidden="false" customHeight="true" outlineLevel="0" collapsed="false">
      <c r="A1149" s="28" t="s">
        <v>1516</v>
      </c>
      <c r="B1149" s="28" t="s">
        <v>669</v>
      </c>
      <c r="C1149" s="29" t="s">
        <v>595</v>
      </c>
      <c r="D1149" s="30" t="n">
        <v>8</v>
      </c>
      <c r="E1149" s="25"/>
      <c r="F1149" s="29" t="s">
        <v>174</v>
      </c>
      <c r="G1149" s="31" t="n">
        <f aca="false">'COMPOSIÇÃO DO BDI'!$D$24</f>
        <v>0</v>
      </c>
      <c r="H1149" s="32" t="n">
        <f aca="false">ROUND(E1149*(1+G1149),2)</f>
        <v>0</v>
      </c>
      <c r="I1149" s="32" t="n">
        <f aca="false">ROUND(D1149*H1149,2)</f>
        <v>0</v>
      </c>
    </row>
    <row r="1150" customFormat="false" ht="27.75" hidden="false" customHeight="true" outlineLevel="0" collapsed="false">
      <c r="A1150" s="22" t="s">
        <v>1517</v>
      </c>
      <c r="B1150" s="22" t="s">
        <v>707</v>
      </c>
      <c r="C1150" s="23" t="s">
        <v>105</v>
      </c>
      <c r="D1150" s="24" t="n">
        <v>2</v>
      </c>
      <c r="E1150" s="25"/>
      <c r="F1150" s="23" t="s">
        <v>174</v>
      </c>
      <c r="G1150" s="26" t="n">
        <f aca="false">'COMPOSIÇÃO DO BDI'!$D$24</f>
        <v>0</v>
      </c>
      <c r="H1150" s="27" t="n">
        <f aca="false">ROUND(E1150*(1+G1150),2)</f>
        <v>0</v>
      </c>
      <c r="I1150" s="27" t="n">
        <f aca="false">ROUND(D1150*H1150,2)</f>
        <v>0</v>
      </c>
    </row>
    <row r="1151" customFormat="false" ht="27.75" hidden="false" customHeight="true" outlineLevel="0" collapsed="false">
      <c r="A1151" s="28" t="s">
        <v>1518</v>
      </c>
      <c r="B1151" s="28" t="s">
        <v>709</v>
      </c>
      <c r="C1151" s="29" t="s">
        <v>105</v>
      </c>
      <c r="D1151" s="30" t="n">
        <v>4</v>
      </c>
      <c r="E1151" s="25"/>
      <c r="F1151" s="29" t="s">
        <v>174</v>
      </c>
      <c r="G1151" s="31" t="n">
        <f aca="false">'COMPOSIÇÃO DO BDI'!$D$24</f>
        <v>0</v>
      </c>
      <c r="H1151" s="32" t="n">
        <f aca="false">ROUND(E1151*(1+G1151),2)</f>
        <v>0</v>
      </c>
      <c r="I1151" s="32" t="n">
        <f aca="false">ROUND(D1151*H1151,2)</f>
        <v>0</v>
      </c>
    </row>
    <row r="1152" customFormat="false" ht="15" hidden="false" customHeight="true" outlineLevel="0" collapsed="false">
      <c r="A1152" s="22" t="s">
        <v>1519</v>
      </c>
      <c r="B1152" s="22" t="s">
        <v>711</v>
      </c>
      <c r="C1152" s="23" t="s">
        <v>128</v>
      </c>
      <c r="D1152" s="24" t="n">
        <v>6</v>
      </c>
      <c r="E1152" s="25"/>
      <c r="F1152" s="23" t="s">
        <v>174</v>
      </c>
      <c r="G1152" s="26" t="n">
        <f aca="false">'COMPOSIÇÃO DO BDI'!$D$24</f>
        <v>0</v>
      </c>
      <c r="H1152" s="27" t="n">
        <f aca="false">ROUND(E1152*(1+G1152),2)</f>
        <v>0</v>
      </c>
      <c r="I1152" s="27" t="n">
        <f aca="false">ROUND(D1152*H1152,2)</f>
        <v>0</v>
      </c>
    </row>
    <row r="1153" customFormat="false" ht="15" hidden="false" customHeight="true" outlineLevel="0" collapsed="false">
      <c r="A1153" s="28" t="s">
        <v>1520</v>
      </c>
      <c r="B1153" s="28" t="s">
        <v>713</v>
      </c>
      <c r="C1153" s="29" t="s">
        <v>105</v>
      </c>
      <c r="D1153" s="30" t="n">
        <v>2</v>
      </c>
      <c r="E1153" s="25"/>
      <c r="F1153" s="29" t="s">
        <v>174</v>
      </c>
      <c r="G1153" s="31" t="n">
        <f aca="false">'COMPOSIÇÃO DO BDI'!$D$24</f>
        <v>0</v>
      </c>
      <c r="H1153" s="32" t="n">
        <f aca="false">ROUND(E1153*(1+G1153),2)</f>
        <v>0</v>
      </c>
      <c r="I1153" s="32" t="n">
        <f aca="false">ROUND(D1153*H1153,2)</f>
        <v>0</v>
      </c>
    </row>
    <row r="1154" customFormat="false" ht="27.75" hidden="false" customHeight="true" outlineLevel="0" collapsed="false">
      <c r="A1154" s="22" t="s">
        <v>1521</v>
      </c>
      <c r="B1154" s="22" t="s">
        <v>715</v>
      </c>
      <c r="C1154" s="23" t="s">
        <v>128</v>
      </c>
      <c r="D1154" s="24" t="n">
        <v>2</v>
      </c>
      <c r="E1154" s="25"/>
      <c r="F1154" s="23" t="s">
        <v>174</v>
      </c>
      <c r="G1154" s="26" t="n">
        <f aca="false">'COMPOSIÇÃO DO BDI'!$D$24</f>
        <v>0</v>
      </c>
      <c r="H1154" s="27" t="n">
        <f aca="false">ROUND(E1154*(1+G1154),2)</f>
        <v>0</v>
      </c>
      <c r="I1154" s="27" t="n">
        <f aca="false">ROUND(D1154*H1154,2)</f>
        <v>0</v>
      </c>
    </row>
    <row r="1155" customFormat="false" ht="27.75" hidden="false" customHeight="true" outlineLevel="0" collapsed="false">
      <c r="A1155" s="28" t="s">
        <v>1522</v>
      </c>
      <c r="B1155" s="28" t="s">
        <v>717</v>
      </c>
      <c r="C1155" s="29" t="s">
        <v>105</v>
      </c>
      <c r="D1155" s="30" t="n">
        <v>2</v>
      </c>
      <c r="E1155" s="25"/>
      <c r="F1155" s="29" t="s">
        <v>174</v>
      </c>
      <c r="G1155" s="31" t="n">
        <f aca="false">'COMPOSIÇÃO DO BDI'!$D$24</f>
        <v>0</v>
      </c>
      <c r="H1155" s="32" t="n">
        <f aca="false">ROUND(E1155*(1+G1155),2)</f>
        <v>0</v>
      </c>
      <c r="I1155" s="32" t="n">
        <f aca="false">ROUND(D1155*H1155,2)</f>
        <v>0</v>
      </c>
    </row>
    <row r="1156" customFormat="false" ht="15" hidden="false" customHeight="true" outlineLevel="0" collapsed="false">
      <c r="A1156" s="22" t="s">
        <v>1523</v>
      </c>
      <c r="B1156" s="22" t="s">
        <v>719</v>
      </c>
      <c r="C1156" s="23" t="s">
        <v>29</v>
      </c>
      <c r="D1156" s="24" t="n">
        <v>5</v>
      </c>
      <c r="E1156" s="25"/>
      <c r="F1156" s="23" t="s">
        <v>174</v>
      </c>
      <c r="G1156" s="26" t="n">
        <f aca="false">'COMPOSIÇÃO DO BDI'!$D$24</f>
        <v>0</v>
      </c>
      <c r="H1156" s="27" t="n">
        <f aca="false">ROUND(E1156*(1+G1156),2)</f>
        <v>0</v>
      </c>
      <c r="I1156" s="27" t="n">
        <f aca="false">ROUND(D1156*H1156,2)</f>
        <v>0</v>
      </c>
    </row>
    <row r="1157" customFormat="false" ht="15" hidden="false" customHeight="true" outlineLevel="0" collapsed="false">
      <c r="A1157" s="28" t="s">
        <v>1524</v>
      </c>
      <c r="B1157" s="28" t="s">
        <v>721</v>
      </c>
      <c r="C1157" s="29" t="s">
        <v>105</v>
      </c>
      <c r="D1157" s="30" t="n">
        <v>5</v>
      </c>
      <c r="E1157" s="25"/>
      <c r="F1157" s="29" t="s">
        <v>174</v>
      </c>
      <c r="G1157" s="31" t="n">
        <f aca="false">'COMPOSIÇÃO DO BDI'!$D$24</f>
        <v>0</v>
      </c>
      <c r="H1157" s="32" t="n">
        <f aca="false">ROUND(E1157*(1+G1157),2)</f>
        <v>0</v>
      </c>
      <c r="I1157" s="32" t="n">
        <f aca="false">ROUND(D1157*H1157,2)</f>
        <v>0</v>
      </c>
    </row>
    <row r="1158" customFormat="false" ht="15" hidden="false" customHeight="true" outlineLevel="0" collapsed="false">
      <c r="A1158" s="22" t="s">
        <v>1525</v>
      </c>
      <c r="B1158" s="22" t="s">
        <v>723</v>
      </c>
      <c r="C1158" s="23" t="s">
        <v>105</v>
      </c>
      <c r="D1158" s="24" t="n">
        <v>8</v>
      </c>
      <c r="E1158" s="25"/>
      <c r="F1158" s="23" t="s">
        <v>174</v>
      </c>
      <c r="G1158" s="26" t="n">
        <f aca="false">'COMPOSIÇÃO DO BDI'!$D$24</f>
        <v>0</v>
      </c>
      <c r="H1158" s="27" t="n">
        <f aca="false">ROUND(E1158*(1+G1158),2)</f>
        <v>0</v>
      </c>
      <c r="I1158" s="27" t="n">
        <f aca="false">ROUND(D1158*H1158,2)</f>
        <v>0</v>
      </c>
    </row>
    <row r="1159" customFormat="false" ht="15" hidden="false" customHeight="true" outlineLevel="0" collapsed="false">
      <c r="A1159" s="28" t="s">
        <v>1526</v>
      </c>
      <c r="B1159" s="28" t="s">
        <v>725</v>
      </c>
      <c r="C1159" s="29" t="s">
        <v>105</v>
      </c>
      <c r="D1159" s="30" t="n">
        <v>1</v>
      </c>
      <c r="E1159" s="25"/>
      <c r="F1159" s="29" t="s">
        <v>174</v>
      </c>
      <c r="G1159" s="31" t="n">
        <f aca="false">'COMPOSIÇÃO DO BDI'!$D$24</f>
        <v>0</v>
      </c>
      <c r="H1159" s="32" t="n">
        <f aca="false">ROUND(E1159*(1+G1159),2)</f>
        <v>0</v>
      </c>
      <c r="I1159" s="32" t="n">
        <f aca="false">ROUND(D1159*H1159,2)</f>
        <v>0</v>
      </c>
    </row>
    <row r="1160" customFormat="false" ht="15" hidden="false" customHeight="true" outlineLevel="0" collapsed="false">
      <c r="A1160" s="22" t="s">
        <v>1527</v>
      </c>
      <c r="B1160" s="22" t="s">
        <v>727</v>
      </c>
      <c r="C1160" s="23" t="s">
        <v>105</v>
      </c>
      <c r="D1160" s="24" t="n">
        <v>1</v>
      </c>
      <c r="E1160" s="25"/>
      <c r="F1160" s="23" t="s">
        <v>174</v>
      </c>
      <c r="G1160" s="26" t="n">
        <f aca="false">'COMPOSIÇÃO DO BDI'!$D$24</f>
        <v>0</v>
      </c>
      <c r="H1160" s="27" t="n">
        <f aca="false">ROUND(E1160*(1+G1160),2)</f>
        <v>0</v>
      </c>
      <c r="I1160" s="27" t="n">
        <f aca="false">ROUND(D1160*H1160,2)</f>
        <v>0</v>
      </c>
    </row>
    <row r="1161" customFormat="false" ht="15" hidden="false" customHeight="true" outlineLevel="0" collapsed="false">
      <c r="A1161" s="28" t="s">
        <v>1528</v>
      </c>
      <c r="B1161" s="28" t="s">
        <v>729</v>
      </c>
      <c r="C1161" s="29" t="s">
        <v>105</v>
      </c>
      <c r="D1161" s="30" t="n">
        <v>1</v>
      </c>
      <c r="E1161" s="25"/>
      <c r="F1161" s="29" t="s">
        <v>174</v>
      </c>
      <c r="G1161" s="31" t="n">
        <f aca="false">'COMPOSIÇÃO DO BDI'!$D$24</f>
        <v>0</v>
      </c>
      <c r="H1161" s="32" t="n">
        <f aca="false">ROUND(E1161*(1+G1161),2)</f>
        <v>0</v>
      </c>
      <c r="I1161" s="32" t="n">
        <f aca="false">ROUND(D1161*H1161,2)</f>
        <v>0</v>
      </c>
    </row>
    <row r="1162" customFormat="false" ht="15" hidden="false" customHeight="true" outlineLevel="0" collapsed="false">
      <c r="A1162" s="22" t="s">
        <v>1529</v>
      </c>
      <c r="B1162" s="22" t="s">
        <v>731</v>
      </c>
      <c r="C1162" s="23" t="s">
        <v>105</v>
      </c>
      <c r="D1162" s="24" t="n">
        <v>1</v>
      </c>
      <c r="E1162" s="25"/>
      <c r="F1162" s="23" t="s">
        <v>174</v>
      </c>
      <c r="G1162" s="26" t="n">
        <f aca="false">'COMPOSIÇÃO DO BDI'!$D$24</f>
        <v>0</v>
      </c>
      <c r="H1162" s="27" t="n">
        <f aca="false">ROUND(E1162*(1+G1162),2)</f>
        <v>0</v>
      </c>
      <c r="I1162" s="27" t="n">
        <f aca="false">ROUND(D1162*H1162,2)</f>
        <v>0</v>
      </c>
    </row>
    <row r="1163" customFormat="false" ht="15" hidden="false" customHeight="true" outlineLevel="0" collapsed="false">
      <c r="A1163" s="28" t="s">
        <v>1530</v>
      </c>
      <c r="B1163" s="28" t="s">
        <v>733</v>
      </c>
      <c r="C1163" s="29" t="s">
        <v>105</v>
      </c>
      <c r="D1163" s="30" t="n">
        <v>1</v>
      </c>
      <c r="E1163" s="25"/>
      <c r="F1163" s="29" t="s">
        <v>174</v>
      </c>
      <c r="G1163" s="31" t="n">
        <f aca="false">'COMPOSIÇÃO DO BDI'!$D$24</f>
        <v>0</v>
      </c>
      <c r="H1163" s="32" t="n">
        <f aca="false">ROUND(E1163*(1+G1163),2)</f>
        <v>0</v>
      </c>
      <c r="I1163" s="32" t="n">
        <f aca="false">ROUND(D1163*H1163,2)</f>
        <v>0</v>
      </c>
    </row>
    <row r="1164" customFormat="false" ht="15" hidden="false" customHeight="true" outlineLevel="0" collapsed="false">
      <c r="A1164" s="22" t="s">
        <v>1531</v>
      </c>
      <c r="B1164" s="22" t="s">
        <v>735</v>
      </c>
      <c r="C1164" s="23" t="s">
        <v>128</v>
      </c>
      <c r="D1164" s="24" t="n">
        <v>6</v>
      </c>
      <c r="E1164" s="25"/>
      <c r="F1164" s="23" t="s">
        <v>174</v>
      </c>
      <c r="G1164" s="26" t="n">
        <f aca="false">'COMPOSIÇÃO DO BDI'!$D$24</f>
        <v>0</v>
      </c>
      <c r="H1164" s="27" t="n">
        <f aca="false">ROUND(E1164*(1+G1164),2)</f>
        <v>0</v>
      </c>
      <c r="I1164" s="27" t="n">
        <f aca="false">ROUND(D1164*H1164,2)</f>
        <v>0</v>
      </c>
    </row>
    <row r="1165" customFormat="false" ht="15" hidden="false" customHeight="true" outlineLevel="0" collapsed="false">
      <c r="A1165" s="28" t="s">
        <v>1532</v>
      </c>
      <c r="B1165" s="28" t="s">
        <v>737</v>
      </c>
      <c r="C1165" s="29" t="s">
        <v>105</v>
      </c>
      <c r="D1165" s="30" t="n">
        <v>1</v>
      </c>
      <c r="E1165" s="25"/>
      <c r="F1165" s="29" t="s">
        <v>174</v>
      </c>
      <c r="G1165" s="31" t="n">
        <f aca="false">'COMPOSIÇÃO DO BDI'!$D$24</f>
        <v>0</v>
      </c>
      <c r="H1165" s="32" t="n">
        <f aca="false">ROUND(E1165*(1+G1165),2)</f>
        <v>0</v>
      </c>
      <c r="I1165" s="32" t="n">
        <f aca="false">ROUND(D1165*H1165,2)</f>
        <v>0</v>
      </c>
    </row>
    <row r="1166" customFormat="false" ht="15" hidden="false" customHeight="true" outlineLevel="0" collapsed="false">
      <c r="A1166" s="22" t="s">
        <v>1533</v>
      </c>
      <c r="B1166" s="22" t="s">
        <v>739</v>
      </c>
      <c r="C1166" s="23" t="s">
        <v>105</v>
      </c>
      <c r="D1166" s="24" t="n">
        <v>1</v>
      </c>
      <c r="E1166" s="25"/>
      <c r="F1166" s="23" t="s">
        <v>174</v>
      </c>
      <c r="G1166" s="26" t="n">
        <f aca="false">'COMPOSIÇÃO DO BDI'!$D$24</f>
        <v>0</v>
      </c>
      <c r="H1166" s="27" t="n">
        <f aca="false">ROUND(E1166*(1+G1166),2)</f>
        <v>0</v>
      </c>
      <c r="I1166" s="27" t="n">
        <f aca="false">ROUND(D1166*H1166,2)</f>
        <v>0</v>
      </c>
    </row>
    <row r="1167" customFormat="false" ht="15" hidden="false" customHeight="true" outlineLevel="0" collapsed="false">
      <c r="A1167" s="28" t="s">
        <v>1534</v>
      </c>
      <c r="B1167" s="28" t="s">
        <v>741</v>
      </c>
      <c r="C1167" s="29" t="s">
        <v>105</v>
      </c>
      <c r="D1167" s="30" t="n">
        <v>1</v>
      </c>
      <c r="E1167" s="25"/>
      <c r="F1167" s="29" t="s">
        <v>174</v>
      </c>
      <c r="G1167" s="31" t="n">
        <f aca="false">'COMPOSIÇÃO DO BDI'!$D$24</f>
        <v>0</v>
      </c>
      <c r="H1167" s="32" t="n">
        <f aca="false">ROUND(E1167*(1+G1167),2)</f>
        <v>0</v>
      </c>
      <c r="I1167" s="32" t="n">
        <f aca="false">ROUND(D1167*H1167,2)</f>
        <v>0</v>
      </c>
    </row>
    <row r="1168" customFormat="false" ht="15" hidden="false" customHeight="true" outlineLevel="0" collapsed="false">
      <c r="A1168" s="33" t="s">
        <v>1535</v>
      </c>
      <c r="B1168" s="33" t="s">
        <v>743</v>
      </c>
      <c r="C1168" s="34"/>
      <c r="D1168" s="34"/>
      <c r="E1168" s="34"/>
      <c r="F1168" s="34"/>
      <c r="G1168" s="34"/>
      <c r="H1168" s="34"/>
      <c r="I1168" s="35" t="n">
        <f aca="false">SUBTOTAL(9,I1169:I1169)</f>
        <v>0</v>
      </c>
    </row>
    <row r="1169" customFormat="false" ht="27.75" hidden="false" customHeight="true" outlineLevel="0" collapsed="false">
      <c r="A1169" s="22" t="s">
        <v>1536</v>
      </c>
      <c r="B1169" s="22" t="s">
        <v>745</v>
      </c>
      <c r="C1169" s="23" t="s">
        <v>105</v>
      </c>
      <c r="D1169" s="24" t="n">
        <v>1</v>
      </c>
      <c r="E1169" s="25"/>
      <c r="F1169" s="23" t="s">
        <v>174</v>
      </c>
      <c r="G1169" s="26" t="n">
        <f aca="false">'COMPOSIÇÃO DO BDI'!$D$24</f>
        <v>0</v>
      </c>
      <c r="H1169" s="27" t="n">
        <f aca="false">ROUND(E1169*(1+G1169),2)</f>
        <v>0</v>
      </c>
      <c r="I1169" s="27" t="n">
        <f aca="false">ROUND(D1169*H1169,2)</f>
        <v>0</v>
      </c>
    </row>
    <row r="1170" customFormat="false" ht="15" hidden="false" customHeight="true" outlineLevel="0" collapsed="false">
      <c r="A1170" s="16" t="s">
        <v>1537</v>
      </c>
      <c r="B1170" s="16" t="s">
        <v>747</v>
      </c>
      <c r="C1170" s="17"/>
      <c r="D1170" s="17"/>
      <c r="E1170" s="17"/>
      <c r="F1170" s="17"/>
      <c r="G1170" s="17"/>
      <c r="H1170" s="17"/>
      <c r="I1170" s="18" t="n">
        <f aca="false">SUBTOTAL(9,I1171:I1221)</f>
        <v>0</v>
      </c>
    </row>
    <row r="1171" customFormat="false" ht="15" hidden="false" customHeight="true" outlineLevel="0" collapsed="false">
      <c r="A1171" s="19" t="s">
        <v>1538</v>
      </c>
      <c r="B1171" s="19" t="s">
        <v>1539</v>
      </c>
      <c r="C1171" s="20"/>
      <c r="D1171" s="20"/>
      <c r="E1171" s="20"/>
      <c r="F1171" s="20"/>
      <c r="G1171" s="20"/>
      <c r="H1171" s="20"/>
      <c r="I1171" s="21" t="n">
        <f aca="false">SUBTOTAL(9,I1172:I1173)</f>
        <v>0</v>
      </c>
    </row>
    <row r="1172" customFormat="false" ht="15" hidden="false" customHeight="true" outlineLevel="0" collapsed="false">
      <c r="A1172" s="28" t="s">
        <v>1540</v>
      </c>
      <c r="B1172" s="28" t="s">
        <v>383</v>
      </c>
      <c r="C1172" s="29" t="s">
        <v>384</v>
      </c>
      <c r="D1172" s="30" t="n">
        <v>1</v>
      </c>
      <c r="E1172" s="25"/>
      <c r="F1172" s="29" t="s">
        <v>30</v>
      </c>
      <c r="G1172" s="31" t="n">
        <f aca="false">'COMPOSIÇÃO DO BDI'!$C$24</f>
        <v>0</v>
      </c>
      <c r="H1172" s="32" t="n">
        <f aca="false">ROUND(E1172*(1+G1172),2)</f>
        <v>0</v>
      </c>
      <c r="I1172" s="32" t="n">
        <f aca="false">ROUND(D1172*H1172,2)</f>
        <v>0</v>
      </c>
    </row>
    <row r="1173" customFormat="false" ht="15" hidden="false" customHeight="true" outlineLevel="0" collapsed="false">
      <c r="A1173" s="22" t="s">
        <v>1541</v>
      </c>
      <c r="B1173" s="22" t="s">
        <v>386</v>
      </c>
      <c r="C1173" s="23" t="s">
        <v>384</v>
      </c>
      <c r="D1173" s="24" t="n">
        <v>1</v>
      </c>
      <c r="E1173" s="25"/>
      <c r="F1173" s="23" t="s">
        <v>30</v>
      </c>
      <c r="G1173" s="26" t="n">
        <f aca="false">'COMPOSIÇÃO DO BDI'!$C$24</f>
        <v>0</v>
      </c>
      <c r="H1173" s="27" t="n">
        <f aca="false">ROUND(E1173*(1+G1173),2)</f>
        <v>0</v>
      </c>
      <c r="I1173" s="27" t="n">
        <f aca="false">ROUND(D1173*H1173,2)</f>
        <v>0</v>
      </c>
    </row>
    <row r="1174" customFormat="false" ht="15" hidden="false" customHeight="true" outlineLevel="0" collapsed="false">
      <c r="A1174" s="19" t="s">
        <v>1542</v>
      </c>
      <c r="B1174" s="19" t="s">
        <v>54</v>
      </c>
      <c r="C1174" s="20"/>
      <c r="D1174" s="20"/>
      <c r="E1174" s="20"/>
      <c r="F1174" s="20"/>
      <c r="G1174" s="20"/>
      <c r="H1174" s="20"/>
      <c r="I1174" s="21" t="n">
        <f aca="false">SUBTOTAL(9,I1175:I1183)</f>
        <v>0</v>
      </c>
    </row>
    <row r="1175" customFormat="false" ht="15" hidden="false" customHeight="true" outlineLevel="0" collapsed="false">
      <c r="A1175" s="33" t="s">
        <v>1543</v>
      </c>
      <c r="B1175" s="33" t="s">
        <v>396</v>
      </c>
      <c r="C1175" s="34"/>
      <c r="D1175" s="34"/>
      <c r="E1175" s="34"/>
      <c r="F1175" s="34"/>
      <c r="G1175" s="34"/>
      <c r="H1175" s="34"/>
      <c r="I1175" s="35" t="n">
        <f aca="false">SUBTOTAL(9,I1176:I1177)</f>
        <v>0</v>
      </c>
    </row>
    <row r="1176" customFormat="false" ht="27.75" hidden="false" customHeight="true" outlineLevel="0" collapsed="false">
      <c r="A1176" s="28" t="s">
        <v>1544</v>
      </c>
      <c r="B1176" s="28" t="s">
        <v>398</v>
      </c>
      <c r="C1176" s="29" t="s">
        <v>59</v>
      </c>
      <c r="D1176" s="30" t="n">
        <v>30.24</v>
      </c>
      <c r="E1176" s="25"/>
      <c r="F1176" s="29" t="s">
        <v>30</v>
      </c>
      <c r="G1176" s="31" t="n">
        <f aca="false">'COMPOSIÇÃO DO BDI'!$C$24</f>
        <v>0</v>
      </c>
      <c r="H1176" s="32" t="n">
        <f aca="false">ROUND(E1176*(1+G1176),2)</f>
        <v>0</v>
      </c>
      <c r="I1176" s="32" t="n">
        <f aca="false">ROUND(D1176*H1176,2)</f>
        <v>0</v>
      </c>
    </row>
    <row r="1177" customFormat="false" ht="27.75" hidden="false" customHeight="true" outlineLevel="0" collapsed="false">
      <c r="A1177" s="22" t="s">
        <v>1545</v>
      </c>
      <c r="B1177" s="22" t="s">
        <v>400</v>
      </c>
      <c r="C1177" s="23" t="s">
        <v>59</v>
      </c>
      <c r="D1177" s="24" t="n">
        <v>6.35</v>
      </c>
      <c r="E1177" s="25"/>
      <c r="F1177" s="23" t="s">
        <v>30</v>
      </c>
      <c r="G1177" s="26" t="n">
        <f aca="false">'COMPOSIÇÃO DO BDI'!$C$24</f>
        <v>0</v>
      </c>
      <c r="H1177" s="27" t="n">
        <f aca="false">ROUND(E1177*(1+G1177),2)</f>
        <v>0</v>
      </c>
      <c r="I1177" s="27" t="n">
        <f aca="false">ROUND(D1177*H1177,2)</f>
        <v>0</v>
      </c>
    </row>
    <row r="1178" customFormat="false" ht="15" hidden="false" customHeight="true" outlineLevel="0" collapsed="false">
      <c r="A1178" s="33" t="s">
        <v>1546</v>
      </c>
      <c r="B1178" s="33" t="s">
        <v>406</v>
      </c>
      <c r="C1178" s="34"/>
      <c r="D1178" s="34"/>
      <c r="E1178" s="34"/>
      <c r="F1178" s="34"/>
      <c r="G1178" s="34"/>
      <c r="H1178" s="34"/>
      <c r="I1178" s="35" t="n">
        <f aca="false">SUBTOTAL(9,I1179:I1179)</f>
        <v>0</v>
      </c>
    </row>
    <row r="1179" customFormat="false" ht="27.75" hidden="false" customHeight="true" outlineLevel="0" collapsed="false">
      <c r="A1179" s="28" t="s">
        <v>1547</v>
      </c>
      <c r="B1179" s="28" t="s">
        <v>408</v>
      </c>
      <c r="C1179" s="29" t="s">
        <v>59</v>
      </c>
      <c r="D1179" s="30" t="n">
        <v>24.01</v>
      </c>
      <c r="E1179" s="25"/>
      <c r="F1179" s="29" t="s">
        <v>30</v>
      </c>
      <c r="G1179" s="31" t="n">
        <f aca="false">'COMPOSIÇÃO DO BDI'!$C$24</f>
        <v>0</v>
      </c>
      <c r="H1179" s="32" t="n">
        <f aca="false">ROUND(E1179*(1+G1179),2)</f>
        <v>0</v>
      </c>
      <c r="I1179" s="32" t="n">
        <f aca="false">ROUND(D1179*H1179,2)</f>
        <v>0</v>
      </c>
    </row>
    <row r="1180" customFormat="false" ht="15" hidden="false" customHeight="true" outlineLevel="0" collapsed="false">
      <c r="A1180" s="33" t="s">
        <v>1548</v>
      </c>
      <c r="B1180" s="33" t="s">
        <v>77</v>
      </c>
      <c r="C1180" s="34"/>
      <c r="D1180" s="34"/>
      <c r="E1180" s="34"/>
      <c r="F1180" s="34"/>
      <c r="G1180" s="34"/>
      <c r="H1180" s="34"/>
      <c r="I1180" s="35" t="n">
        <f aca="false">SUBTOTAL(9,I1181:I1183)</f>
        <v>0</v>
      </c>
    </row>
    <row r="1181" customFormat="false" ht="15" hidden="false" customHeight="true" outlineLevel="0" collapsed="false">
      <c r="A1181" s="22" t="s">
        <v>1549</v>
      </c>
      <c r="B1181" s="22" t="s">
        <v>412</v>
      </c>
      <c r="C1181" s="23" t="s">
        <v>59</v>
      </c>
      <c r="D1181" s="24" t="n">
        <v>12.58</v>
      </c>
      <c r="E1181" s="25"/>
      <c r="F1181" s="23" t="s">
        <v>30</v>
      </c>
      <c r="G1181" s="26" t="n">
        <f aca="false">'COMPOSIÇÃO DO BDI'!$C$24</f>
        <v>0</v>
      </c>
      <c r="H1181" s="27" t="n">
        <f aca="false">ROUND(E1181*(1+G1181),2)</f>
        <v>0</v>
      </c>
      <c r="I1181" s="27" t="n">
        <f aca="false">ROUND(D1181*H1181,2)</f>
        <v>0</v>
      </c>
    </row>
    <row r="1182" customFormat="false" ht="15" hidden="false" customHeight="true" outlineLevel="0" collapsed="false">
      <c r="A1182" s="28" t="s">
        <v>1550</v>
      </c>
      <c r="B1182" s="28" t="s">
        <v>414</v>
      </c>
      <c r="C1182" s="29" t="s">
        <v>415</v>
      </c>
      <c r="D1182" s="30" t="n">
        <v>60.38</v>
      </c>
      <c r="E1182" s="25"/>
      <c r="F1182" s="29" t="s">
        <v>30</v>
      </c>
      <c r="G1182" s="31" t="n">
        <f aca="false">'COMPOSIÇÃO DO BDI'!$C$24</f>
        <v>0</v>
      </c>
      <c r="H1182" s="32" t="n">
        <f aca="false">ROUND(E1182*(1+G1182),2)</f>
        <v>0</v>
      </c>
      <c r="I1182" s="32" t="n">
        <f aca="false">ROUND(D1182*H1182,2)</f>
        <v>0</v>
      </c>
    </row>
    <row r="1183" customFormat="false" ht="15" hidden="false" customHeight="true" outlineLevel="0" collapsed="false">
      <c r="A1183" s="22" t="s">
        <v>1551</v>
      </c>
      <c r="B1183" s="22" t="s">
        <v>84</v>
      </c>
      <c r="C1183" s="23" t="s">
        <v>59</v>
      </c>
      <c r="D1183" s="24" t="n">
        <v>12.58</v>
      </c>
      <c r="E1183" s="25"/>
      <c r="F1183" s="23" t="s">
        <v>30</v>
      </c>
      <c r="G1183" s="26" t="n">
        <f aca="false">'COMPOSIÇÃO DO BDI'!$C$24</f>
        <v>0</v>
      </c>
      <c r="H1183" s="27" t="n">
        <f aca="false">ROUND(E1183*(1+G1183),2)</f>
        <v>0</v>
      </c>
      <c r="I1183" s="27" t="n">
        <f aca="false">ROUND(D1183*H1183,2)</f>
        <v>0</v>
      </c>
    </row>
    <row r="1184" customFormat="false" ht="15" hidden="false" customHeight="true" outlineLevel="0" collapsed="false">
      <c r="A1184" s="19" t="s">
        <v>1552</v>
      </c>
      <c r="B1184" s="19" t="s">
        <v>86</v>
      </c>
      <c r="C1184" s="20"/>
      <c r="D1184" s="20"/>
      <c r="E1184" s="20"/>
      <c r="F1184" s="20"/>
      <c r="G1184" s="20"/>
      <c r="H1184" s="20"/>
      <c r="I1184" s="21" t="n">
        <f aca="false">SUBTOTAL(9,I1185:I1188)</f>
        <v>0</v>
      </c>
    </row>
    <row r="1185" customFormat="false" ht="15" hidden="false" customHeight="true" outlineLevel="0" collapsed="false">
      <c r="A1185" s="33" t="s">
        <v>1553</v>
      </c>
      <c r="B1185" s="33" t="s">
        <v>418</v>
      </c>
      <c r="C1185" s="34"/>
      <c r="D1185" s="34"/>
      <c r="E1185" s="34"/>
      <c r="F1185" s="34"/>
      <c r="G1185" s="34"/>
      <c r="H1185" s="34"/>
      <c r="I1185" s="35" t="n">
        <f aca="false">SUBTOTAL(9,I1186:I1186)</f>
        <v>0</v>
      </c>
    </row>
    <row r="1186" customFormat="false" ht="15" hidden="false" customHeight="true" outlineLevel="0" collapsed="false">
      <c r="A1186" s="28" t="s">
        <v>1554</v>
      </c>
      <c r="B1186" s="28" t="s">
        <v>764</v>
      </c>
      <c r="C1186" s="29" t="s">
        <v>59</v>
      </c>
      <c r="D1186" s="30" t="n">
        <v>4</v>
      </c>
      <c r="E1186" s="25"/>
      <c r="F1186" s="29" t="s">
        <v>30</v>
      </c>
      <c r="G1186" s="31" t="n">
        <f aca="false">'COMPOSIÇÃO DO BDI'!$C$24</f>
        <v>0</v>
      </c>
      <c r="H1186" s="32" t="n">
        <f aca="false">ROUND(E1186*(1+G1186),2)</f>
        <v>0</v>
      </c>
      <c r="I1186" s="32" t="n">
        <f aca="false">ROUND(D1186*H1186,2)</f>
        <v>0</v>
      </c>
    </row>
    <row r="1187" customFormat="false" ht="15" hidden="false" customHeight="true" outlineLevel="0" collapsed="false">
      <c r="A1187" s="33" t="s">
        <v>1555</v>
      </c>
      <c r="B1187" s="33" t="s">
        <v>423</v>
      </c>
      <c r="C1187" s="34"/>
      <c r="D1187" s="34"/>
      <c r="E1187" s="34"/>
      <c r="F1187" s="34"/>
      <c r="G1187" s="34"/>
      <c r="H1187" s="34"/>
      <c r="I1187" s="35" t="n">
        <f aca="false">SUBTOTAL(9,I1188:I1188)</f>
        <v>0</v>
      </c>
    </row>
    <row r="1188" customFormat="false" ht="15" hidden="false" customHeight="true" outlineLevel="0" collapsed="false">
      <c r="A1188" s="22" t="s">
        <v>1556</v>
      </c>
      <c r="B1188" s="22" t="s">
        <v>767</v>
      </c>
      <c r="C1188" s="23" t="s">
        <v>46</v>
      </c>
      <c r="D1188" s="24" t="n">
        <v>37.75</v>
      </c>
      <c r="E1188" s="25"/>
      <c r="F1188" s="23" t="s">
        <v>30</v>
      </c>
      <c r="G1188" s="26" t="n">
        <f aca="false">'COMPOSIÇÃO DO BDI'!$C$24</f>
        <v>0</v>
      </c>
      <c r="H1188" s="27" t="n">
        <f aca="false">ROUND(E1188*(1+G1188),2)</f>
        <v>0</v>
      </c>
      <c r="I1188" s="27" t="n">
        <f aca="false">ROUND(D1188*H1188,2)</f>
        <v>0</v>
      </c>
    </row>
    <row r="1189" customFormat="false" ht="15" hidden="false" customHeight="true" outlineLevel="0" collapsed="false">
      <c r="A1189" s="19" t="s">
        <v>1557</v>
      </c>
      <c r="B1189" s="19" t="s">
        <v>427</v>
      </c>
      <c r="C1189" s="20"/>
      <c r="D1189" s="20"/>
      <c r="E1189" s="20"/>
      <c r="F1189" s="20"/>
      <c r="G1189" s="20"/>
      <c r="H1189" s="20"/>
      <c r="I1189" s="21" t="n">
        <f aca="false">SUBTOTAL(9,I1190:I1191)</f>
        <v>0</v>
      </c>
    </row>
    <row r="1190" customFormat="false" ht="15" hidden="false" customHeight="true" outlineLevel="0" collapsed="false">
      <c r="A1190" s="33" t="s">
        <v>1558</v>
      </c>
      <c r="B1190" s="33" t="s">
        <v>429</v>
      </c>
      <c r="C1190" s="34"/>
      <c r="D1190" s="34"/>
      <c r="E1190" s="34"/>
      <c r="F1190" s="34"/>
      <c r="G1190" s="34"/>
      <c r="H1190" s="34"/>
      <c r="I1190" s="35" t="n">
        <f aca="false">SUBTOTAL(9,I1191:I1191)</f>
        <v>0</v>
      </c>
    </row>
    <row r="1191" customFormat="false" ht="15" hidden="false" customHeight="true" outlineLevel="0" collapsed="false">
      <c r="A1191" s="28" t="s">
        <v>1559</v>
      </c>
      <c r="B1191" s="28" t="s">
        <v>431</v>
      </c>
      <c r="C1191" s="29" t="s">
        <v>432</v>
      </c>
      <c r="D1191" s="30" t="n">
        <v>80</v>
      </c>
      <c r="E1191" s="25"/>
      <c r="F1191" s="29" t="s">
        <v>30</v>
      </c>
      <c r="G1191" s="31" t="n">
        <f aca="false">'COMPOSIÇÃO DO BDI'!$C$24</f>
        <v>0</v>
      </c>
      <c r="H1191" s="32" t="n">
        <f aca="false">ROUND(E1191*(1+G1191),2)</f>
        <v>0</v>
      </c>
      <c r="I1191" s="32" t="n">
        <f aca="false">ROUND(D1191*H1191,2)</f>
        <v>0</v>
      </c>
    </row>
    <row r="1192" customFormat="false" ht="15" hidden="false" customHeight="true" outlineLevel="0" collapsed="false">
      <c r="A1192" s="19" t="s">
        <v>1560</v>
      </c>
      <c r="B1192" s="19" t="s">
        <v>96</v>
      </c>
      <c r="C1192" s="20"/>
      <c r="D1192" s="20"/>
      <c r="E1192" s="20"/>
      <c r="F1192" s="20"/>
      <c r="G1192" s="20"/>
      <c r="H1192" s="20"/>
      <c r="I1192" s="21" t="n">
        <f aca="false">SUBTOTAL(9,I1193:I1209)</f>
        <v>0</v>
      </c>
    </row>
    <row r="1193" customFormat="false" ht="15" hidden="false" customHeight="true" outlineLevel="0" collapsed="false">
      <c r="A1193" s="33" t="s">
        <v>1561</v>
      </c>
      <c r="B1193" s="33" t="s">
        <v>435</v>
      </c>
      <c r="C1193" s="34"/>
      <c r="D1193" s="34"/>
      <c r="E1193" s="34"/>
      <c r="F1193" s="34"/>
      <c r="G1193" s="34"/>
      <c r="H1193" s="34"/>
      <c r="I1193" s="35" t="n">
        <f aca="false">SUBTOTAL(9,I1194:I1194)</f>
        <v>0</v>
      </c>
    </row>
    <row r="1194" customFormat="false" ht="15" hidden="false" customHeight="true" outlineLevel="0" collapsed="false">
      <c r="A1194" s="22" t="s">
        <v>1562</v>
      </c>
      <c r="B1194" s="22" t="s">
        <v>437</v>
      </c>
      <c r="C1194" s="23" t="s">
        <v>59</v>
      </c>
      <c r="D1194" s="24" t="n">
        <v>0.26</v>
      </c>
      <c r="E1194" s="25"/>
      <c r="F1194" s="23" t="s">
        <v>30</v>
      </c>
      <c r="G1194" s="26" t="n">
        <f aca="false">'COMPOSIÇÃO DO BDI'!$C$24</f>
        <v>0</v>
      </c>
      <c r="H1194" s="27" t="n">
        <f aca="false">ROUND(E1194*(1+G1194),2)</f>
        <v>0</v>
      </c>
      <c r="I1194" s="27" t="n">
        <f aca="false">ROUND(D1194*H1194,2)</f>
        <v>0</v>
      </c>
    </row>
    <row r="1195" customFormat="false" ht="15" hidden="false" customHeight="true" outlineLevel="0" collapsed="false">
      <c r="A1195" s="33" t="s">
        <v>1563</v>
      </c>
      <c r="B1195" s="33" t="s">
        <v>775</v>
      </c>
      <c r="C1195" s="34"/>
      <c r="D1195" s="34"/>
      <c r="E1195" s="34"/>
      <c r="F1195" s="34"/>
      <c r="G1195" s="34"/>
      <c r="H1195" s="34"/>
      <c r="I1195" s="35" t="n">
        <f aca="false">SUBTOTAL(9,I1196:I1196)</f>
        <v>0</v>
      </c>
    </row>
    <row r="1196" customFormat="false" ht="15" hidden="false" customHeight="true" outlineLevel="0" collapsed="false">
      <c r="A1196" s="28" t="s">
        <v>1564</v>
      </c>
      <c r="B1196" s="28" t="s">
        <v>441</v>
      </c>
      <c r="C1196" s="29" t="s">
        <v>46</v>
      </c>
      <c r="D1196" s="30" t="n">
        <v>8.1</v>
      </c>
      <c r="E1196" s="25"/>
      <c r="F1196" s="29" t="s">
        <v>30</v>
      </c>
      <c r="G1196" s="31" t="n">
        <f aca="false">'COMPOSIÇÃO DO BDI'!$C$24</f>
        <v>0</v>
      </c>
      <c r="H1196" s="32" t="n">
        <f aca="false">ROUND(E1196*(1+G1196),2)</f>
        <v>0</v>
      </c>
      <c r="I1196" s="32" t="n">
        <f aca="false">ROUND(D1196*H1196,2)</f>
        <v>0</v>
      </c>
    </row>
    <row r="1197" customFormat="false" ht="15" hidden="false" customHeight="true" outlineLevel="0" collapsed="false">
      <c r="A1197" s="33" t="s">
        <v>1565</v>
      </c>
      <c r="B1197" s="33" t="s">
        <v>778</v>
      </c>
      <c r="C1197" s="34"/>
      <c r="D1197" s="34"/>
      <c r="E1197" s="34"/>
      <c r="F1197" s="34"/>
      <c r="G1197" s="34"/>
      <c r="H1197" s="34"/>
      <c r="I1197" s="35" t="n">
        <f aca="false">SUBTOTAL(9,I1198:I1199)</f>
        <v>0</v>
      </c>
    </row>
    <row r="1198" customFormat="false" ht="15" hidden="false" customHeight="true" outlineLevel="0" collapsed="false">
      <c r="A1198" s="22" t="s">
        <v>1566</v>
      </c>
      <c r="B1198" s="22" t="s">
        <v>445</v>
      </c>
      <c r="C1198" s="23" t="s">
        <v>446</v>
      </c>
      <c r="D1198" s="24" t="n">
        <v>189</v>
      </c>
      <c r="E1198" s="25"/>
      <c r="F1198" s="23" t="s">
        <v>30</v>
      </c>
      <c r="G1198" s="26" t="n">
        <f aca="false">'COMPOSIÇÃO DO BDI'!$C$24</f>
        <v>0</v>
      </c>
      <c r="H1198" s="27" t="n">
        <f aca="false">ROUND(E1198*(1+G1198),2)</f>
        <v>0</v>
      </c>
      <c r="I1198" s="27" t="n">
        <f aca="false">ROUND(D1198*H1198,2)</f>
        <v>0</v>
      </c>
    </row>
    <row r="1199" customFormat="false" ht="27.75" hidden="false" customHeight="true" outlineLevel="0" collapsed="false">
      <c r="A1199" s="28" t="s">
        <v>1567</v>
      </c>
      <c r="B1199" s="28" t="s">
        <v>781</v>
      </c>
      <c r="C1199" s="29" t="s">
        <v>46</v>
      </c>
      <c r="D1199" s="30" t="n">
        <v>4.32</v>
      </c>
      <c r="E1199" s="25"/>
      <c r="F1199" s="29" t="s">
        <v>30</v>
      </c>
      <c r="G1199" s="31" t="n">
        <f aca="false">'COMPOSIÇÃO DO BDI'!$C$24</f>
        <v>0</v>
      </c>
      <c r="H1199" s="32" t="n">
        <f aca="false">ROUND(E1199*(1+G1199),2)</f>
        <v>0</v>
      </c>
      <c r="I1199" s="32" t="n">
        <f aca="false">ROUND(D1199*H1199,2)</f>
        <v>0</v>
      </c>
    </row>
    <row r="1200" customFormat="false" ht="15" hidden="false" customHeight="true" outlineLevel="0" collapsed="false">
      <c r="A1200" s="33" t="s">
        <v>1568</v>
      </c>
      <c r="B1200" s="33" t="s">
        <v>448</v>
      </c>
      <c r="C1200" s="34"/>
      <c r="D1200" s="34"/>
      <c r="E1200" s="34"/>
      <c r="F1200" s="34"/>
      <c r="G1200" s="34"/>
      <c r="H1200" s="34"/>
      <c r="I1200" s="35" t="n">
        <f aca="false">SUBTOTAL(9,I1201:I1201)</f>
        <v>0</v>
      </c>
    </row>
    <row r="1201" customFormat="false" ht="15" hidden="false" customHeight="true" outlineLevel="0" collapsed="false">
      <c r="A1201" s="22" t="s">
        <v>1569</v>
      </c>
      <c r="B1201" s="22" t="s">
        <v>450</v>
      </c>
      <c r="C1201" s="23" t="s">
        <v>59</v>
      </c>
      <c r="D1201" s="24" t="n">
        <v>0.26</v>
      </c>
      <c r="E1201" s="25"/>
      <c r="F1201" s="23" t="s">
        <v>30</v>
      </c>
      <c r="G1201" s="26" t="n">
        <f aca="false">'COMPOSIÇÃO DO BDI'!$C$24</f>
        <v>0</v>
      </c>
      <c r="H1201" s="27" t="n">
        <f aca="false">ROUND(E1201*(1+G1201),2)</f>
        <v>0</v>
      </c>
      <c r="I1201" s="27" t="n">
        <f aca="false">ROUND(D1201*H1201,2)</f>
        <v>0</v>
      </c>
    </row>
    <row r="1202" customFormat="false" ht="15" hidden="false" customHeight="true" outlineLevel="0" collapsed="false">
      <c r="A1202" s="33" t="s">
        <v>1570</v>
      </c>
      <c r="B1202" s="33" t="s">
        <v>452</v>
      </c>
      <c r="C1202" s="34"/>
      <c r="D1202" s="34"/>
      <c r="E1202" s="34"/>
      <c r="F1202" s="34"/>
      <c r="G1202" s="34"/>
      <c r="H1202" s="34"/>
      <c r="I1202" s="35" t="n">
        <f aca="false">SUBTOTAL(9,I1203:I1203)</f>
        <v>0</v>
      </c>
    </row>
    <row r="1203" customFormat="false" ht="27.75" hidden="false" customHeight="true" outlineLevel="0" collapsed="false">
      <c r="A1203" s="28" t="s">
        <v>1571</v>
      </c>
      <c r="B1203" s="28" t="s">
        <v>786</v>
      </c>
      <c r="C1203" s="29" t="s">
        <v>59</v>
      </c>
      <c r="D1203" s="30" t="n">
        <v>2.24</v>
      </c>
      <c r="E1203" s="25"/>
      <c r="F1203" s="29" t="s">
        <v>30</v>
      </c>
      <c r="G1203" s="31" t="n">
        <f aca="false">'COMPOSIÇÃO DO BDI'!$C$24</f>
        <v>0</v>
      </c>
      <c r="H1203" s="32" t="n">
        <f aca="false">ROUND(E1203*(1+G1203),2)</f>
        <v>0</v>
      </c>
      <c r="I1203" s="32" t="n">
        <f aca="false">ROUND(D1203*H1203,2)</f>
        <v>0</v>
      </c>
    </row>
    <row r="1204" customFormat="false" ht="15" hidden="false" customHeight="true" outlineLevel="0" collapsed="false">
      <c r="A1204" s="33" t="s">
        <v>1572</v>
      </c>
      <c r="B1204" s="33" t="s">
        <v>788</v>
      </c>
      <c r="C1204" s="34"/>
      <c r="D1204" s="34"/>
      <c r="E1204" s="34"/>
      <c r="F1204" s="34"/>
      <c r="G1204" s="34"/>
      <c r="H1204" s="34"/>
      <c r="I1204" s="35" t="n">
        <f aca="false">SUBTOTAL(9,I1205:I1209)</f>
        <v>0</v>
      </c>
    </row>
    <row r="1205" customFormat="false" ht="27.75" hidden="false" customHeight="true" outlineLevel="0" collapsed="false">
      <c r="A1205" s="22" t="s">
        <v>1573</v>
      </c>
      <c r="B1205" s="22" t="s">
        <v>790</v>
      </c>
      <c r="C1205" s="23" t="s">
        <v>128</v>
      </c>
      <c r="D1205" s="24" t="n">
        <v>1</v>
      </c>
      <c r="E1205" s="25"/>
      <c r="F1205" s="23" t="s">
        <v>174</v>
      </c>
      <c r="G1205" s="26" t="n">
        <f aca="false">'COMPOSIÇÃO DO BDI'!$D$24</f>
        <v>0</v>
      </c>
      <c r="H1205" s="27" t="n">
        <f aca="false">ROUND(E1205*(1+G1205),2)</f>
        <v>0</v>
      </c>
      <c r="I1205" s="27" t="n">
        <f aca="false">ROUND(D1205*H1205,2)</f>
        <v>0</v>
      </c>
    </row>
    <row r="1206" customFormat="false" ht="27.75" hidden="false" customHeight="true" outlineLevel="0" collapsed="false">
      <c r="A1206" s="28" t="s">
        <v>1574</v>
      </c>
      <c r="B1206" s="28" t="s">
        <v>792</v>
      </c>
      <c r="C1206" s="29" t="s">
        <v>128</v>
      </c>
      <c r="D1206" s="30" t="n">
        <v>1</v>
      </c>
      <c r="E1206" s="25"/>
      <c r="F1206" s="29" t="s">
        <v>174</v>
      </c>
      <c r="G1206" s="31" t="n">
        <f aca="false">'COMPOSIÇÃO DO BDI'!$D$24</f>
        <v>0</v>
      </c>
      <c r="H1206" s="32" t="n">
        <f aca="false">ROUND(E1206*(1+G1206),2)</f>
        <v>0</v>
      </c>
      <c r="I1206" s="32" t="n">
        <f aca="false">ROUND(D1206*H1206,2)</f>
        <v>0</v>
      </c>
    </row>
    <row r="1207" customFormat="false" ht="27.75" hidden="false" customHeight="true" outlineLevel="0" collapsed="false">
      <c r="A1207" s="22" t="s">
        <v>1575</v>
      </c>
      <c r="B1207" s="22" t="s">
        <v>794</v>
      </c>
      <c r="C1207" s="23" t="s">
        <v>128</v>
      </c>
      <c r="D1207" s="24" t="n">
        <v>2</v>
      </c>
      <c r="E1207" s="25"/>
      <c r="F1207" s="23" t="s">
        <v>174</v>
      </c>
      <c r="G1207" s="26" t="n">
        <f aca="false">'COMPOSIÇÃO DO BDI'!$D$24</f>
        <v>0</v>
      </c>
      <c r="H1207" s="27" t="n">
        <f aca="false">ROUND(E1207*(1+G1207),2)</f>
        <v>0</v>
      </c>
      <c r="I1207" s="27" t="n">
        <f aca="false">ROUND(D1207*H1207,2)</f>
        <v>0</v>
      </c>
    </row>
    <row r="1208" customFormat="false" ht="27.75" hidden="false" customHeight="true" outlineLevel="0" collapsed="false">
      <c r="A1208" s="28" t="s">
        <v>1576</v>
      </c>
      <c r="B1208" s="28" t="s">
        <v>796</v>
      </c>
      <c r="C1208" s="29" t="s">
        <v>128</v>
      </c>
      <c r="D1208" s="30" t="n">
        <v>1</v>
      </c>
      <c r="E1208" s="25"/>
      <c r="F1208" s="29" t="s">
        <v>174</v>
      </c>
      <c r="G1208" s="31" t="n">
        <f aca="false">'COMPOSIÇÃO DO BDI'!$D$24</f>
        <v>0</v>
      </c>
      <c r="H1208" s="32" t="n">
        <f aca="false">ROUND(E1208*(1+G1208),2)</f>
        <v>0</v>
      </c>
      <c r="I1208" s="32" t="n">
        <f aca="false">ROUND(D1208*H1208,2)</f>
        <v>0</v>
      </c>
    </row>
    <row r="1209" customFormat="false" ht="15" hidden="false" customHeight="true" outlineLevel="0" collapsed="false">
      <c r="A1209" s="22" t="s">
        <v>1577</v>
      </c>
      <c r="B1209" s="22" t="s">
        <v>476</v>
      </c>
      <c r="C1209" s="23" t="s">
        <v>446</v>
      </c>
      <c r="D1209" s="24" t="n">
        <v>119.4</v>
      </c>
      <c r="E1209" s="25"/>
      <c r="F1209" s="23" t="s">
        <v>30</v>
      </c>
      <c r="G1209" s="26" t="n">
        <f aca="false">'COMPOSIÇÃO DO BDI'!$C$24</f>
        <v>0</v>
      </c>
      <c r="H1209" s="27" t="n">
        <f aca="false">ROUND(E1209*(1+G1209),2)</f>
        <v>0</v>
      </c>
      <c r="I1209" s="27" t="n">
        <f aca="false">ROUND(D1209*H1209,2)</f>
        <v>0</v>
      </c>
    </row>
    <row r="1210" customFormat="false" ht="15" hidden="false" customHeight="true" outlineLevel="0" collapsed="false">
      <c r="A1210" s="19" t="s">
        <v>1578</v>
      </c>
      <c r="B1210" s="19" t="s">
        <v>799</v>
      </c>
      <c r="C1210" s="20"/>
      <c r="D1210" s="20"/>
      <c r="E1210" s="20"/>
      <c r="F1210" s="20"/>
      <c r="G1210" s="20"/>
      <c r="H1210" s="20"/>
      <c r="I1210" s="21" t="n">
        <f aca="false">SUBTOTAL(9,I1211:I1212)</f>
        <v>0</v>
      </c>
    </row>
    <row r="1211" customFormat="false" ht="15" hidden="false" customHeight="true" outlineLevel="0" collapsed="false">
      <c r="A1211" s="33" t="s">
        <v>1579</v>
      </c>
      <c r="B1211" s="33" t="s">
        <v>510</v>
      </c>
      <c r="C1211" s="34"/>
      <c r="D1211" s="34"/>
      <c r="E1211" s="34"/>
      <c r="F1211" s="34"/>
      <c r="G1211" s="34"/>
      <c r="H1211" s="34"/>
      <c r="I1211" s="35" t="n">
        <f aca="false">SUBTOTAL(9,I1212:I1212)</f>
        <v>0</v>
      </c>
    </row>
    <row r="1212" customFormat="false" ht="15" hidden="false" customHeight="true" outlineLevel="0" collapsed="false">
      <c r="A1212" s="28" t="s">
        <v>1580</v>
      </c>
      <c r="B1212" s="28" t="s">
        <v>802</v>
      </c>
      <c r="C1212" s="29" t="s">
        <v>46</v>
      </c>
      <c r="D1212" s="30" t="n">
        <v>16.72</v>
      </c>
      <c r="E1212" s="25"/>
      <c r="F1212" s="29" t="s">
        <v>30</v>
      </c>
      <c r="G1212" s="31" t="n">
        <f aca="false">'COMPOSIÇÃO DO BDI'!$C$24</f>
        <v>0</v>
      </c>
      <c r="H1212" s="32" t="n">
        <f aca="false">ROUND(E1212*(1+G1212),2)</f>
        <v>0</v>
      </c>
      <c r="I1212" s="32" t="n">
        <f aca="false">ROUND(D1212*H1212,2)</f>
        <v>0</v>
      </c>
    </row>
    <row r="1213" customFormat="false" ht="15" hidden="false" customHeight="true" outlineLevel="0" collapsed="false">
      <c r="A1213" s="19" t="s">
        <v>1581</v>
      </c>
      <c r="B1213" s="19" t="s">
        <v>804</v>
      </c>
      <c r="C1213" s="20"/>
      <c r="D1213" s="20"/>
      <c r="E1213" s="20"/>
      <c r="F1213" s="20"/>
      <c r="G1213" s="20"/>
      <c r="H1213" s="20"/>
      <c r="I1213" s="21" t="n">
        <f aca="false">SUBTOTAL(9,I1214:I1216)</f>
        <v>0</v>
      </c>
    </row>
    <row r="1214" customFormat="false" ht="15" hidden="false" customHeight="true" outlineLevel="0" collapsed="false">
      <c r="A1214" s="33" t="s">
        <v>1582</v>
      </c>
      <c r="B1214" s="33" t="s">
        <v>516</v>
      </c>
      <c r="C1214" s="34"/>
      <c r="D1214" s="34"/>
      <c r="E1214" s="34"/>
      <c r="F1214" s="34"/>
      <c r="G1214" s="34"/>
      <c r="H1214" s="34"/>
      <c r="I1214" s="35" t="n">
        <f aca="false">SUBTOTAL(9,I1215:I1216)</f>
        <v>0</v>
      </c>
    </row>
    <row r="1215" customFormat="false" ht="15" hidden="false" customHeight="true" outlineLevel="0" collapsed="false">
      <c r="A1215" s="22" t="s">
        <v>1583</v>
      </c>
      <c r="B1215" s="22" t="s">
        <v>518</v>
      </c>
      <c r="C1215" s="23" t="s">
        <v>46</v>
      </c>
      <c r="D1215" s="24" t="n">
        <v>29.92</v>
      </c>
      <c r="E1215" s="25"/>
      <c r="F1215" s="23" t="s">
        <v>30</v>
      </c>
      <c r="G1215" s="26" t="n">
        <f aca="false">'COMPOSIÇÃO DO BDI'!$C$24</f>
        <v>0</v>
      </c>
      <c r="H1215" s="27" t="n">
        <f aca="false">ROUND(E1215*(1+G1215),2)</f>
        <v>0</v>
      </c>
      <c r="I1215" s="27" t="n">
        <f aca="false">ROUND(D1215*H1215,2)</f>
        <v>0</v>
      </c>
    </row>
    <row r="1216" customFormat="false" ht="15" hidden="false" customHeight="true" outlineLevel="0" collapsed="false">
      <c r="A1216" s="28" t="s">
        <v>1584</v>
      </c>
      <c r="B1216" s="28" t="s">
        <v>520</v>
      </c>
      <c r="C1216" s="29" t="s">
        <v>46</v>
      </c>
      <c r="D1216" s="30" t="n">
        <v>29.92</v>
      </c>
      <c r="E1216" s="25"/>
      <c r="F1216" s="29" t="s">
        <v>30</v>
      </c>
      <c r="G1216" s="31" t="n">
        <f aca="false">'COMPOSIÇÃO DO BDI'!$C$24</f>
        <v>0</v>
      </c>
      <c r="H1216" s="32" t="n">
        <f aca="false">ROUND(E1216*(1+G1216),2)</f>
        <v>0</v>
      </c>
      <c r="I1216" s="32" t="n">
        <f aca="false">ROUND(D1216*H1216,2)</f>
        <v>0</v>
      </c>
    </row>
    <row r="1217" customFormat="false" ht="15" hidden="false" customHeight="true" outlineLevel="0" collapsed="false">
      <c r="A1217" s="19" t="s">
        <v>1585</v>
      </c>
      <c r="B1217" s="19" t="s">
        <v>809</v>
      </c>
      <c r="C1217" s="20"/>
      <c r="D1217" s="20"/>
      <c r="E1217" s="20"/>
      <c r="F1217" s="20"/>
      <c r="G1217" s="20"/>
      <c r="H1217" s="20"/>
      <c r="I1217" s="21" t="n">
        <f aca="false">SUBTOTAL(9,I1218:I1218)</f>
        <v>0</v>
      </c>
    </row>
    <row r="1218" customFormat="false" ht="15" hidden="false" customHeight="true" outlineLevel="0" collapsed="false">
      <c r="A1218" s="22" t="s">
        <v>1586</v>
      </c>
      <c r="B1218" s="22" t="s">
        <v>811</v>
      </c>
      <c r="C1218" s="23" t="s">
        <v>46</v>
      </c>
      <c r="D1218" s="24" t="n">
        <v>36.96</v>
      </c>
      <c r="E1218" s="25"/>
      <c r="F1218" s="23" t="s">
        <v>30</v>
      </c>
      <c r="G1218" s="26" t="n">
        <f aca="false">'COMPOSIÇÃO DO BDI'!$C$24</f>
        <v>0</v>
      </c>
      <c r="H1218" s="27" t="n">
        <f aca="false">ROUND(E1218*(1+G1218),2)</f>
        <v>0</v>
      </c>
      <c r="I1218" s="27" t="n">
        <f aca="false">ROUND(D1218*H1218,2)</f>
        <v>0</v>
      </c>
    </row>
    <row r="1219" customFormat="false" ht="15" hidden="false" customHeight="true" outlineLevel="0" collapsed="false">
      <c r="A1219" s="19" t="s">
        <v>1587</v>
      </c>
      <c r="B1219" s="19" t="s">
        <v>813</v>
      </c>
      <c r="C1219" s="20"/>
      <c r="D1219" s="20"/>
      <c r="E1219" s="20"/>
      <c r="F1219" s="20"/>
      <c r="G1219" s="20"/>
      <c r="H1219" s="20"/>
      <c r="I1219" s="21" t="n">
        <f aca="false">SUBTOTAL(9,I1220:I1221)</f>
        <v>0</v>
      </c>
    </row>
    <row r="1220" customFormat="false" ht="27.75" hidden="false" customHeight="true" outlineLevel="0" collapsed="false">
      <c r="A1220" s="28" t="s">
        <v>1588</v>
      </c>
      <c r="B1220" s="28" t="s">
        <v>815</v>
      </c>
      <c r="C1220" s="29" t="s">
        <v>446</v>
      </c>
      <c r="D1220" s="30" t="n">
        <v>42.54</v>
      </c>
      <c r="E1220" s="25"/>
      <c r="F1220" s="29" t="s">
        <v>30</v>
      </c>
      <c r="G1220" s="31" t="n">
        <f aca="false">'COMPOSIÇÃO DO BDI'!$C$24</f>
        <v>0</v>
      </c>
      <c r="H1220" s="32" t="n">
        <f aca="false">ROUND(E1220*(1+G1220),2)</f>
        <v>0</v>
      </c>
      <c r="I1220" s="32" t="n">
        <f aca="false">ROUND(D1220*H1220,2)</f>
        <v>0</v>
      </c>
    </row>
    <row r="1221" customFormat="false" ht="15" hidden="false" customHeight="true" outlineLevel="0" collapsed="false">
      <c r="A1221" s="22" t="s">
        <v>1589</v>
      </c>
      <c r="B1221" s="22" t="s">
        <v>817</v>
      </c>
      <c r="C1221" s="23" t="s">
        <v>59</v>
      </c>
      <c r="D1221" s="24" t="n">
        <v>0.13</v>
      </c>
      <c r="E1221" s="25"/>
      <c r="F1221" s="23" t="s">
        <v>30</v>
      </c>
      <c r="G1221" s="26" t="n">
        <f aca="false">'COMPOSIÇÃO DO BDI'!$C$24</f>
        <v>0</v>
      </c>
      <c r="H1221" s="27" t="n">
        <f aca="false">ROUND(E1221*(1+G1221),2)</f>
        <v>0</v>
      </c>
      <c r="I1221" s="27" t="n">
        <f aca="false">ROUND(D1221*H1221,2)</f>
        <v>0</v>
      </c>
    </row>
    <row r="1222" customFormat="false" ht="15" hidden="false" customHeight="true" outlineLevel="0" collapsed="false">
      <c r="A1222" s="13" t="s">
        <v>1590</v>
      </c>
      <c r="B1222" s="13" t="s">
        <v>1591</v>
      </c>
      <c r="C1222" s="14"/>
      <c r="D1222" s="14"/>
      <c r="E1222" s="14"/>
      <c r="F1222" s="14"/>
      <c r="G1222" s="14"/>
      <c r="H1222" s="14"/>
      <c r="I1222" s="15" t="n">
        <f aca="false">SUBTOTAL(9,I1223:I1272)</f>
        <v>0</v>
      </c>
    </row>
    <row r="1223" customFormat="false" ht="15" hidden="false" customHeight="true" outlineLevel="0" collapsed="false">
      <c r="A1223" s="16" t="s">
        <v>1592</v>
      </c>
      <c r="B1223" s="16" t="s">
        <v>24</v>
      </c>
      <c r="C1223" s="17"/>
      <c r="D1223" s="17"/>
      <c r="E1223" s="17"/>
      <c r="F1223" s="17"/>
      <c r="G1223" s="17"/>
      <c r="H1223" s="17"/>
      <c r="I1223" s="18" t="n">
        <f aca="false">SUBTOTAL(9,I1224:I1226)</f>
        <v>0</v>
      </c>
    </row>
    <row r="1224" customFormat="false" ht="15" hidden="false" customHeight="true" outlineLevel="0" collapsed="false">
      <c r="A1224" s="19" t="s">
        <v>1593</v>
      </c>
      <c r="B1224" s="19" t="s">
        <v>26</v>
      </c>
      <c r="C1224" s="20"/>
      <c r="D1224" s="20"/>
      <c r="E1224" s="20"/>
      <c r="F1224" s="20"/>
      <c r="G1224" s="20"/>
      <c r="H1224" s="20"/>
      <c r="I1224" s="21" t="n">
        <f aca="false">SUBTOTAL(9,I1225:I1226)</f>
        <v>0</v>
      </c>
    </row>
    <row r="1225" customFormat="false" ht="15" hidden="false" customHeight="true" outlineLevel="0" collapsed="false">
      <c r="A1225" s="28" t="s">
        <v>1594</v>
      </c>
      <c r="B1225" s="28" t="s">
        <v>28</v>
      </c>
      <c r="C1225" s="29" t="s">
        <v>29</v>
      </c>
      <c r="D1225" s="30" t="n">
        <v>994.5</v>
      </c>
      <c r="E1225" s="25"/>
      <c r="F1225" s="29" t="s">
        <v>30</v>
      </c>
      <c r="G1225" s="31" t="n">
        <f aca="false">'COMPOSIÇÃO DO BDI'!$C$24</f>
        <v>0</v>
      </c>
      <c r="H1225" s="32" t="n">
        <f aca="false">ROUND(E1225*(1+G1225),2)</f>
        <v>0</v>
      </c>
      <c r="I1225" s="32" t="n">
        <f aca="false">ROUND(D1225*H1225,2)</f>
        <v>0</v>
      </c>
    </row>
    <row r="1226" customFormat="false" ht="15" hidden="false" customHeight="true" outlineLevel="0" collapsed="false">
      <c r="A1226" s="22" t="s">
        <v>1595</v>
      </c>
      <c r="B1226" s="22" t="s">
        <v>32</v>
      </c>
      <c r="C1226" s="23" t="s">
        <v>29</v>
      </c>
      <c r="D1226" s="24" t="n">
        <v>994.5</v>
      </c>
      <c r="E1226" s="25"/>
      <c r="F1226" s="23" t="s">
        <v>30</v>
      </c>
      <c r="G1226" s="26" t="n">
        <f aca="false">'COMPOSIÇÃO DO BDI'!$C$24</f>
        <v>0</v>
      </c>
      <c r="H1226" s="27" t="n">
        <f aca="false">ROUND(E1226*(1+G1226),2)</f>
        <v>0</v>
      </c>
      <c r="I1226" s="27" t="n">
        <f aca="false">ROUND(D1226*H1226,2)</f>
        <v>0</v>
      </c>
    </row>
    <row r="1227" customFormat="false" ht="15" hidden="false" customHeight="true" outlineLevel="0" collapsed="false">
      <c r="A1227" s="16" t="s">
        <v>1596</v>
      </c>
      <c r="B1227" s="16" t="s">
        <v>37</v>
      </c>
      <c r="C1227" s="17"/>
      <c r="D1227" s="17"/>
      <c r="E1227" s="17"/>
      <c r="F1227" s="17"/>
      <c r="G1227" s="17"/>
      <c r="H1227" s="17"/>
      <c r="I1227" s="18" t="n">
        <f aca="false">SUBTOTAL(9,I1228:I1233)</f>
        <v>0</v>
      </c>
    </row>
    <row r="1228" customFormat="false" ht="15" hidden="false" customHeight="true" outlineLevel="0" collapsed="false">
      <c r="A1228" s="19" t="s">
        <v>1597</v>
      </c>
      <c r="B1228" s="19" t="s">
        <v>39</v>
      </c>
      <c r="C1228" s="20"/>
      <c r="D1228" s="20"/>
      <c r="E1228" s="20"/>
      <c r="F1228" s="20"/>
      <c r="G1228" s="20"/>
      <c r="H1228" s="20"/>
      <c r="I1228" s="21" t="n">
        <f aca="false">SUBTOTAL(9,I1229:I1230)</f>
        <v>0</v>
      </c>
    </row>
    <row r="1229" customFormat="false" ht="15" hidden="false" customHeight="true" outlineLevel="0" collapsed="false">
      <c r="A1229" s="28" t="s">
        <v>1598</v>
      </c>
      <c r="B1229" s="28" t="s">
        <v>41</v>
      </c>
      <c r="C1229" s="29" t="s">
        <v>29</v>
      </c>
      <c r="D1229" s="30" t="n">
        <v>120</v>
      </c>
      <c r="E1229" s="25"/>
      <c r="F1229" s="29" t="s">
        <v>30</v>
      </c>
      <c r="G1229" s="31" t="n">
        <f aca="false">'COMPOSIÇÃO DO BDI'!$C$24</f>
        <v>0</v>
      </c>
      <c r="H1229" s="32" t="n">
        <f aca="false">ROUND(E1229*(1+G1229),2)</f>
        <v>0</v>
      </c>
      <c r="I1229" s="32" t="n">
        <f aca="false">ROUND(D1229*H1229,2)</f>
        <v>0</v>
      </c>
    </row>
    <row r="1230" customFormat="false" ht="15" hidden="false" customHeight="true" outlineLevel="0" collapsed="false">
      <c r="A1230" s="22" t="s">
        <v>1599</v>
      </c>
      <c r="B1230" s="22" t="s">
        <v>43</v>
      </c>
      <c r="C1230" s="23" t="s">
        <v>29</v>
      </c>
      <c r="D1230" s="24" t="n">
        <v>1989</v>
      </c>
      <c r="E1230" s="25"/>
      <c r="F1230" s="23" t="s">
        <v>30</v>
      </c>
      <c r="G1230" s="26" t="n">
        <f aca="false">'COMPOSIÇÃO DO BDI'!$C$24</f>
        <v>0</v>
      </c>
      <c r="H1230" s="27" t="n">
        <f aca="false">ROUND(E1230*(1+G1230),2)</f>
        <v>0</v>
      </c>
      <c r="I1230" s="27" t="n">
        <f aca="false">ROUND(D1230*H1230,2)</f>
        <v>0</v>
      </c>
    </row>
    <row r="1231" customFormat="false" ht="15" hidden="false" customHeight="true" outlineLevel="0" collapsed="false">
      <c r="A1231" s="19" t="s">
        <v>1600</v>
      </c>
      <c r="B1231" s="19" t="s">
        <v>48</v>
      </c>
      <c r="C1231" s="20"/>
      <c r="D1231" s="20"/>
      <c r="E1231" s="20"/>
      <c r="F1231" s="20"/>
      <c r="G1231" s="20"/>
      <c r="H1231" s="20"/>
      <c r="I1231" s="21" t="n">
        <f aca="false">SUBTOTAL(9,I1232:I1233)</f>
        <v>0</v>
      </c>
    </row>
    <row r="1232" customFormat="false" ht="15" hidden="false" customHeight="true" outlineLevel="0" collapsed="false">
      <c r="A1232" s="28" t="s">
        <v>1601</v>
      </c>
      <c r="B1232" s="28" t="s">
        <v>50</v>
      </c>
      <c r="C1232" s="29" t="s">
        <v>46</v>
      </c>
      <c r="D1232" s="30" t="n">
        <v>99</v>
      </c>
      <c r="E1232" s="25"/>
      <c r="F1232" s="29" t="s">
        <v>30</v>
      </c>
      <c r="G1232" s="31" t="n">
        <f aca="false">'COMPOSIÇÃO DO BDI'!$C$24</f>
        <v>0</v>
      </c>
      <c r="H1232" s="32" t="n">
        <f aca="false">ROUND(E1232*(1+G1232),2)</f>
        <v>0</v>
      </c>
      <c r="I1232" s="32" t="n">
        <f aca="false">ROUND(D1232*H1232,2)</f>
        <v>0</v>
      </c>
    </row>
    <row r="1233" customFormat="false" ht="15" hidden="false" customHeight="true" outlineLevel="0" collapsed="false">
      <c r="A1233" s="22" t="s">
        <v>1602</v>
      </c>
      <c r="B1233" s="22" t="s">
        <v>52</v>
      </c>
      <c r="C1233" s="23" t="s">
        <v>46</v>
      </c>
      <c r="D1233" s="24" t="n">
        <v>198.9</v>
      </c>
      <c r="E1233" s="25"/>
      <c r="F1233" s="23" t="s">
        <v>30</v>
      </c>
      <c r="G1233" s="26" t="n">
        <f aca="false">'COMPOSIÇÃO DO BDI'!$C$24</f>
        <v>0</v>
      </c>
      <c r="H1233" s="27" t="n">
        <f aca="false">ROUND(E1233*(1+G1233),2)</f>
        <v>0</v>
      </c>
      <c r="I1233" s="27" t="n">
        <f aca="false">ROUND(D1233*H1233,2)</f>
        <v>0</v>
      </c>
    </row>
    <row r="1234" customFormat="false" ht="15" hidden="false" customHeight="true" outlineLevel="0" collapsed="false">
      <c r="A1234" s="16" t="s">
        <v>1603</v>
      </c>
      <c r="B1234" s="16" t="s">
        <v>54</v>
      </c>
      <c r="C1234" s="17"/>
      <c r="D1234" s="17"/>
      <c r="E1234" s="17"/>
      <c r="F1234" s="17"/>
      <c r="G1234" s="17"/>
      <c r="H1234" s="17"/>
      <c r="I1234" s="18" t="n">
        <f aca="false">SUBTOTAL(9,I1235:I1244)</f>
        <v>0</v>
      </c>
    </row>
    <row r="1235" customFormat="false" ht="15" hidden="false" customHeight="true" outlineLevel="0" collapsed="false">
      <c r="A1235" s="19" t="s">
        <v>1604</v>
      </c>
      <c r="B1235" s="19" t="s">
        <v>269</v>
      </c>
      <c r="C1235" s="20"/>
      <c r="D1235" s="20"/>
      <c r="E1235" s="20"/>
      <c r="F1235" s="20"/>
      <c r="G1235" s="20"/>
      <c r="H1235" s="20"/>
      <c r="I1235" s="21" t="n">
        <f aca="false">SUBTOTAL(9,I1236:I1237)</f>
        <v>0</v>
      </c>
    </row>
    <row r="1236" customFormat="false" ht="40.5" hidden="false" customHeight="true" outlineLevel="0" collapsed="false">
      <c r="A1236" s="28" t="s">
        <v>1605</v>
      </c>
      <c r="B1236" s="28" t="s">
        <v>58</v>
      </c>
      <c r="C1236" s="29" t="s">
        <v>59</v>
      </c>
      <c r="D1236" s="30" t="n">
        <v>578.99</v>
      </c>
      <c r="E1236" s="25"/>
      <c r="F1236" s="29" t="s">
        <v>30</v>
      </c>
      <c r="G1236" s="31" t="n">
        <f aca="false">'COMPOSIÇÃO DO BDI'!$C$24</f>
        <v>0</v>
      </c>
      <c r="H1236" s="32" t="n">
        <f aca="false">ROUND(E1236*(1+G1236),2)</f>
        <v>0</v>
      </c>
      <c r="I1236" s="32" t="n">
        <f aca="false">ROUND(D1236*H1236,2)</f>
        <v>0</v>
      </c>
    </row>
    <row r="1237" customFormat="false" ht="40.5" hidden="false" customHeight="true" outlineLevel="0" collapsed="false">
      <c r="A1237" s="22" t="s">
        <v>1606</v>
      </c>
      <c r="B1237" s="22" t="s">
        <v>61</v>
      </c>
      <c r="C1237" s="23" t="s">
        <v>59</v>
      </c>
      <c r="D1237" s="24" t="n">
        <v>1063.43</v>
      </c>
      <c r="E1237" s="25"/>
      <c r="F1237" s="23" t="s">
        <v>30</v>
      </c>
      <c r="G1237" s="26" t="n">
        <f aca="false">'COMPOSIÇÃO DO BDI'!$C$24</f>
        <v>0</v>
      </c>
      <c r="H1237" s="27" t="n">
        <f aca="false">ROUND(E1237*(1+G1237),2)</f>
        <v>0</v>
      </c>
      <c r="I1237" s="27" t="n">
        <f aca="false">ROUND(D1237*H1237,2)</f>
        <v>0</v>
      </c>
    </row>
    <row r="1238" customFormat="false" ht="15" hidden="false" customHeight="true" outlineLevel="0" collapsed="false">
      <c r="A1238" s="19" t="s">
        <v>1607</v>
      </c>
      <c r="B1238" s="19" t="s">
        <v>69</v>
      </c>
      <c r="C1238" s="20"/>
      <c r="D1238" s="20"/>
      <c r="E1238" s="20"/>
      <c r="F1238" s="20"/>
      <c r="G1238" s="20"/>
      <c r="H1238" s="20"/>
      <c r="I1238" s="21" t="n">
        <f aca="false">SUBTOTAL(9,I1239:I1240)</f>
        <v>0</v>
      </c>
    </row>
    <row r="1239" customFormat="false" ht="40.5" hidden="false" customHeight="true" outlineLevel="0" collapsed="false">
      <c r="A1239" s="28" t="s">
        <v>1608</v>
      </c>
      <c r="B1239" s="28" t="s">
        <v>71</v>
      </c>
      <c r="C1239" s="29" t="s">
        <v>59</v>
      </c>
      <c r="D1239" s="30" t="n">
        <v>521.42</v>
      </c>
      <c r="E1239" s="25"/>
      <c r="F1239" s="29" t="s">
        <v>30</v>
      </c>
      <c r="G1239" s="31" t="n">
        <f aca="false">'COMPOSIÇÃO DO BDI'!$C$24</f>
        <v>0</v>
      </c>
      <c r="H1239" s="32" t="n">
        <f aca="false">ROUND(E1239*(1+G1239),2)</f>
        <v>0</v>
      </c>
      <c r="I1239" s="32" t="n">
        <f aca="false">ROUND(D1239*H1239,2)</f>
        <v>0</v>
      </c>
    </row>
    <row r="1240" customFormat="false" ht="40.5" hidden="false" customHeight="true" outlineLevel="0" collapsed="false">
      <c r="A1240" s="22" t="s">
        <v>1609</v>
      </c>
      <c r="B1240" s="22" t="s">
        <v>73</v>
      </c>
      <c r="C1240" s="23" t="s">
        <v>59</v>
      </c>
      <c r="D1240" s="24" t="n">
        <v>986.83</v>
      </c>
      <c r="E1240" s="25"/>
      <c r="F1240" s="23" t="s">
        <v>30</v>
      </c>
      <c r="G1240" s="26" t="n">
        <f aca="false">'COMPOSIÇÃO DO BDI'!$C$24</f>
        <v>0</v>
      </c>
      <c r="H1240" s="27" t="n">
        <f aca="false">ROUND(E1240*(1+G1240),2)</f>
        <v>0</v>
      </c>
      <c r="I1240" s="27" t="n">
        <f aca="false">ROUND(D1240*H1240,2)</f>
        <v>0</v>
      </c>
    </row>
    <row r="1241" customFormat="false" ht="15" hidden="false" customHeight="true" outlineLevel="0" collapsed="false">
      <c r="A1241" s="19" t="s">
        <v>1610</v>
      </c>
      <c r="B1241" s="19" t="s">
        <v>77</v>
      </c>
      <c r="C1241" s="20"/>
      <c r="D1241" s="20"/>
      <c r="E1241" s="20"/>
      <c r="F1241" s="20"/>
      <c r="G1241" s="20"/>
      <c r="H1241" s="20"/>
      <c r="I1241" s="21" t="n">
        <f aca="false">SUBTOTAL(9,I1242:I1244)</f>
        <v>0</v>
      </c>
    </row>
    <row r="1242" customFormat="false" ht="15" hidden="false" customHeight="true" outlineLevel="0" collapsed="false">
      <c r="A1242" s="28" t="s">
        <v>1611</v>
      </c>
      <c r="B1242" s="28" t="s">
        <v>412</v>
      </c>
      <c r="C1242" s="29" t="s">
        <v>59</v>
      </c>
      <c r="D1242" s="30" t="n">
        <v>134.17</v>
      </c>
      <c r="E1242" s="25"/>
      <c r="F1242" s="29" t="s">
        <v>30</v>
      </c>
      <c r="G1242" s="31" t="n">
        <f aca="false">'COMPOSIÇÃO DO BDI'!$C$24</f>
        <v>0</v>
      </c>
      <c r="H1242" s="32" t="n">
        <f aca="false">ROUND(E1242*(1+G1242),2)</f>
        <v>0</v>
      </c>
      <c r="I1242" s="32" t="n">
        <f aca="false">ROUND(D1242*H1242,2)</f>
        <v>0</v>
      </c>
    </row>
    <row r="1243" customFormat="false" ht="15" hidden="false" customHeight="true" outlineLevel="0" collapsed="false">
      <c r="A1243" s="22" t="s">
        <v>1612</v>
      </c>
      <c r="B1243" s="22" t="s">
        <v>414</v>
      </c>
      <c r="C1243" s="23" t="s">
        <v>415</v>
      </c>
      <c r="D1243" s="24" t="n">
        <v>644.02</v>
      </c>
      <c r="E1243" s="25"/>
      <c r="F1243" s="23" t="s">
        <v>30</v>
      </c>
      <c r="G1243" s="26" t="n">
        <f aca="false">'COMPOSIÇÃO DO BDI'!$C$24</f>
        <v>0</v>
      </c>
      <c r="H1243" s="27" t="n">
        <f aca="false">ROUND(E1243*(1+G1243),2)</f>
        <v>0</v>
      </c>
      <c r="I1243" s="27" t="n">
        <f aca="false">ROUND(D1243*H1243,2)</f>
        <v>0</v>
      </c>
    </row>
    <row r="1244" customFormat="false" ht="15" hidden="false" customHeight="true" outlineLevel="0" collapsed="false">
      <c r="A1244" s="28" t="s">
        <v>1613</v>
      </c>
      <c r="B1244" s="28" t="s">
        <v>84</v>
      </c>
      <c r="C1244" s="29" t="s">
        <v>59</v>
      </c>
      <c r="D1244" s="30" t="n">
        <v>134.17</v>
      </c>
      <c r="E1244" s="25"/>
      <c r="F1244" s="29" t="s">
        <v>30</v>
      </c>
      <c r="G1244" s="31" t="n">
        <f aca="false">'COMPOSIÇÃO DO BDI'!$C$24</f>
        <v>0</v>
      </c>
      <c r="H1244" s="32" t="n">
        <f aca="false">ROUND(E1244*(1+G1244),2)</f>
        <v>0</v>
      </c>
      <c r="I1244" s="32" t="n">
        <f aca="false">ROUND(D1244*H1244,2)</f>
        <v>0</v>
      </c>
    </row>
    <row r="1245" customFormat="false" ht="15" hidden="false" customHeight="true" outlineLevel="0" collapsed="false">
      <c r="A1245" s="16" t="s">
        <v>1614</v>
      </c>
      <c r="B1245" s="16" t="s">
        <v>86</v>
      </c>
      <c r="C1245" s="17"/>
      <c r="D1245" s="17"/>
      <c r="E1245" s="17"/>
      <c r="F1245" s="17"/>
      <c r="G1245" s="17"/>
      <c r="H1245" s="17"/>
      <c r="I1245" s="18" t="n">
        <f aca="false">SUBTOTAL(9,I1246:I1248)</f>
        <v>0</v>
      </c>
    </row>
    <row r="1246" customFormat="false" ht="15" hidden="false" customHeight="true" outlineLevel="0" collapsed="false">
      <c r="A1246" s="19" t="s">
        <v>1615</v>
      </c>
      <c r="B1246" s="19" t="s">
        <v>844</v>
      </c>
      <c r="C1246" s="20"/>
      <c r="D1246" s="20"/>
      <c r="E1246" s="20"/>
      <c r="F1246" s="20"/>
      <c r="G1246" s="20"/>
      <c r="H1246" s="20"/>
      <c r="I1246" s="21" t="n">
        <f aca="false">SUBTOTAL(9,I1247:I1248)</f>
        <v>0</v>
      </c>
    </row>
    <row r="1247" customFormat="false" ht="40.5" hidden="false" customHeight="true" outlineLevel="0" collapsed="false">
      <c r="A1247" s="22" t="s">
        <v>1616</v>
      </c>
      <c r="B1247" s="22" t="s">
        <v>90</v>
      </c>
      <c r="C1247" s="23" t="s">
        <v>46</v>
      </c>
      <c r="D1247" s="24" t="n">
        <v>1101.7</v>
      </c>
      <c r="E1247" s="25"/>
      <c r="F1247" s="23" t="s">
        <v>30</v>
      </c>
      <c r="G1247" s="26" t="n">
        <f aca="false">'COMPOSIÇÃO DO BDI'!$C$24</f>
        <v>0</v>
      </c>
      <c r="H1247" s="27" t="n">
        <f aca="false">ROUND(E1247*(1+G1247),2)</f>
        <v>0</v>
      </c>
      <c r="I1247" s="27" t="n">
        <f aca="false">ROUND(D1247*H1247,2)</f>
        <v>0</v>
      </c>
    </row>
    <row r="1248" customFormat="false" ht="40.5" hidden="false" customHeight="true" outlineLevel="0" collapsed="false">
      <c r="A1248" s="28" t="s">
        <v>1617</v>
      </c>
      <c r="B1248" s="28" t="s">
        <v>92</v>
      </c>
      <c r="C1248" s="29" t="s">
        <v>46</v>
      </c>
      <c r="D1248" s="30" t="n">
        <v>2008</v>
      </c>
      <c r="E1248" s="25"/>
      <c r="F1248" s="29" t="s">
        <v>30</v>
      </c>
      <c r="G1248" s="31" t="n">
        <f aca="false">'COMPOSIÇÃO DO BDI'!$C$24</f>
        <v>0</v>
      </c>
      <c r="H1248" s="32" t="n">
        <f aca="false">ROUND(E1248*(1+G1248),2)</f>
        <v>0</v>
      </c>
      <c r="I1248" s="32" t="n">
        <f aca="false">ROUND(D1248*H1248,2)</f>
        <v>0</v>
      </c>
    </row>
    <row r="1249" customFormat="false" ht="15" hidden="false" customHeight="true" outlineLevel="0" collapsed="false">
      <c r="A1249" s="16" t="s">
        <v>1618</v>
      </c>
      <c r="B1249" s="16" t="s">
        <v>96</v>
      </c>
      <c r="C1249" s="17"/>
      <c r="D1249" s="17"/>
      <c r="E1249" s="17"/>
      <c r="F1249" s="17"/>
      <c r="G1249" s="17"/>
      <c r="H1249" s="17"/>
      <c r="I1249" s="18" t="n">
        <f aca="false">SUBTOTAL(9,I1250:I1255)</f>
        <v>0</v>
      </c>
    </row>
    <row r="1250" customFormat="false" ht="15" hidden="false" customHeight="true" outlineLevel="0" collapsed="false">
      <c r="A1250" s="19" t="s">
        <v>1619</v>
      </c>
      <c r="B1250" s="19" t="s">
        <v>98</v>
      </c>
      <c r="C1250" s="20"/>
      <c r="D1250" s="20"/>
      <c r="E1250" s="20"/>
      <c r="F1250" s="20"/>
      <c r="G1250" s="20"/>
      <c r="H1250" s="20"/>
      <c r="I1250" s="21" t="n">
        <f aca="false">SUBTOTAL(9,I1251:I1251)</f>
        <v>0</v>
      </c>
    </row>
    <row r="1251" customFormat="false" ht="15" hidden="false" customHeight="true" outlineLevel="0" collapsed="false">
      <c r="A1251" s="22" t="s">
        <v>1620</v>
      </c>
      <c r="B1251" s="22" t="s">
        <v>100</v>
      </c>
      <c r="C1251" s="23" t="s">
        <v>59</v>
      </c>
      <c r="D1251" s="24" t="n">
        <v>102.84</v>
      </c>
      <c r="E1251" s="25"/>
      <c r="F1251" s="23" t="s">
        <v>30</v>
      </c>
      <c r="G1251" s="26" t="n">
        <f aca="false">'COMPOSIÇÃO DO BDI'!$C$24</f>
        <v>0</v>
      </c>
      <c r="H1251" s="27" t="n">
        <f aca="false">ROUND(E1251*(1+G1251),2)</f>
        <v>0</v>
      </c>
      <c r="I1251" s="27" t="n">
        <f aca="false">ROUND(D1251*H1251,2)</f>
        <v>0</v>
      </c>
    </row>
    <row r="1252" customFormat="false" ht="15" hidden="false" customHeight="true" outlineLevel="0" collapsed="false">
      <c r="A1252" s="19" t="s">
        <v>1621</v>
      </c>
      <c r="B1252" s="19" t="s">
        <v>851</v>
      </c>
      <c r="C1252" s="20"/>
      <c r="D1252" s="20"/>
      <c r="E1252" s="20"/>
      <c r="F1252" s="20"/>
      <c r="G1252" s="20"/>
      <c r="H1252" s="20"/>
      <c r="I1252" s="21" t="n">
        <f aca="false">SUBTOTAL(9,I1253:I1255)</f>
        <v>0</v>
      </c>
    </row>
    <row r="1253" customFormat="false" ht="15" hidden="false" customHeight="true" outlineLevel="0" collapsed="false">
      <c r="A1253" s="28" t="s">
        <v>1622</v>
      </c>
      <c r="B1253" s="28" t="s">
        <v>1623</v>
      </c>
      <c r="C1253" s="29" t="s">
        <v>128</v>
      </c>
      <c r="D1253" s="30" t="n">
        <v>1</v>
      </c>
      <c r="E1253" s="25"/>
      <c r="F1253" s="29" t="s">
        <v>30</v>
      </c>
      <c r="G1253" s="31" t="n">
        <f aca="false">'COMPOSIÇÃO DO BDI'!$C$24</f>
        <v>0</v>
      </c>
      <c r="H1253" s="32" t="n">
        <f aca="false">ROUND(E1253*(1+G1253),2)</f>
        <v>0</v>
      </c>
      <c r="I1253" s="32" t="n">
        <f aca="false">ROUND(D1253*H1253,2)</f>
        <v>0</v>
      </c>
    </row>
    <row r="1254" customFormat="false" ht="15" hidden="false" customHeight="true" outlineLevel="0" collapsed="false">
      <c r="A1254" s="22" t="s">
        <v>1624</v>
      </c>
      <c r="B1254" s="22" t="s">
        <v>1625</v>
      </c>
      <c r="C1254" s="23" t="s">
        <v>128</v>
      </c>
      <c r="D1254" s="24" t="n">
        <v>1</v>
      </c>
      <c r="E1254" s="25"/>
      <c r="F1254" s="23" t="s">
        <v>30</v>
      </c>
      <c r="G1254" s="26" t="n">
        <f aca="false">'COMPOSIÇÃO DO BDI'!$C$24</f>
        <v>0</v>
      </c>
      <c r="H1254" s="27" t="n">
        <f aca="false">ROUND(E1254*(1+G1254),2)</f>
        <v>0</v>
      </c>
      <c r="I1254" s="27" t="n">
        <f aca="false">ROUND(D1254*H1254,2)</f>
        <v>0</v>
      </c>
    </row>
    <row r="1255" customFormat="false" ht="15" hidden="false" customHeight="true" outlineLevel="0" collapsed="false">
      <c r="A1255" s="28" t="s">
        <v>1626</v>
      </c>
      <c r="B1255" s="28" t="s">
        <v>853</v>
      </c>
      <c r="C1255" s="29" t="s">
        <v>128</v>
      </c>
      <c r="D1255" s="30" t="n">
        <v>6</v>
      </c>
      <c r="E1255" s="25"/>
      <c r="F1255" s="29" t="s">
        <v>30</v>
      </c>
      <c r="G1255" s="31" t="n">
        <f aca="false">'COMPOSIÇÃO DO BDI'!$C$24</f>
        <v>0</v>
      </c>
      <c r="H1255" s="32" t="n">
        <f aca="false">ROUND(E1255*(1+G1255),2)</f>
        <v>0</v>
      </c>
      <c r="I1255" s="32" t="n">
        <f aca="false">ROUND(D1255*H1255,2)</f>
        <v>0</v>
      </c>
    </row>
    <row r="1256" customFormat="false" ht="15" hidden="false" customHeight="true" outlineLevel="0" collapsed="false">
      <c r="A1256" s="16" t="s">
        <v>1627</v>
      </c>
      <c r="B1256" s="16" t="s">
        <v>225</v>
      </c>
      <c r="C1256" s="17"/>
      <c r="D1256" s="17"/>
      <c r="E1256" s="17"/>
      <c r="F1256" s="17"/>
      <c r="G1256" s="17"/>
      <c r="H1256" s="17"/>
      <c r="I1256" s="18" t="n">
        <f aca="false">SUBTOTAL(9,I1257:I1260)</f>
        <v>0</v>
      </c>
    </row>
    <row r="1257" customFormat="false" ht="15" hidden="false" customHeight="true" outlineLevel="0" collapsed="false">
      <c r="A1257" s="19" t="s">
        <v>1628</v>
      </c>
      <c r="B1257" s="19" t="s">
        <v>287</v>
      </c>
      <c r="C1257" s="20"/>
      <c r="D1257" s="20"/>
      <c r="E1257" s="20"/>
      <c r="F1257" s="20"/>
      <c r="G1257" s="20"/>
      <c r="H1257" s="20"/>
      <c r="I1257" s="21" t="n">
        <f aca="false">SUBTOTAL(9,I1258:I1258)</f>
        <v>0</v>
      </c>
    </row>
    <row r="1258" customFormat="false" ht="40.5" hidden="false" customHeight="true" outlineLevel="0" collapsed="false">
      <c r="A1258" s="22" t="s">
        <v>1629</v>
      </c>
      <c r="B1258" s="22" t="s">
        <v>857</v>
      </c>
      <c r="C1258" s="23" t="s">
        <v>29</v>
      </c>
      <c r="D1258" s="24" t="n">
        <v>994.5</v>
      </c>
      <c r="E1258" s="25"/>
      <c r="F1258" s="23" t="s">
        <v>30</v>
      </c>
      <c r="G1258" s="26" t="n">
        <f aca="false">'COMPOSIÇÃO DO BDI'!$C$24</f>
        <v>0</v>
      </c>
      <c r="H1258" s="27" t="n">
        <f aca="false">ROUND(E1258*(1+G1258),2)</f>
        <v>0</v>
      </c>
      <c r="I1258" s="27" t="n">
        <f aca="false">ROUND(D1258*H1258,2)</f>
        <v>0</v>
      </c>
    </row>
    <row r="1259" customFormat="false" ht="15" hidden="false" customHeight="true" outlineLevel="0" collapsed="false">
      <c r="A1259" s="19" t="s">
        <v>1630</v>
      </c>
      <c r="B1259" s="19" t="s">
        <v>859</v>
      </c>
      <c r="C1259" s="20"/>
      <c r="D1259" s="20"/>
      <c r="E1259" s="20"/>
      <c r="F1259" s="20"/>
      <c r="G1259" s="20"/>
      <c r="H1259" s="20"/>
      <c r="I1259" s="21" t="n">
        <f aca="false">SUBTOTAL(9,I1260:I1260)</f>
        <v>0</v>
      </c>
    </row>
    <row r="1260" customFormat="false" ht="27.75" hidden="false" customHeight="true" outlineLevel="0" collapsed="false">
      <c r="A1260" s="28" t="s">
        <v>1631</v>
      </c>
      <c r="B1260" s="28" t="s">
        <v>233</v>
      </c>
      <c r="C1260" s="29" t="s">
        <v>133</v>
      </c>
      <c r="D1260" s="30" t="n">
        <v>0.99</v>
      </c>
      <c r="E1260" s="25"/>
      <c r="F1260" s="29" t="s">
        <v>30</v>
      </c>
      <c r="G1260" s="31" t="n">
        <f aca="false">'COMPOSIÇÃO DO BDI'!$C$24</f>
        <v>0</v>
      </c>
      <c r="H1260" s="32" t="n">
        <f aca="false">ROUND(E1260*(1+G1260),2)</f>
        <v>0</v>
      </c>
      <c r="I1260" s="32" t="n">
        <f aca="false">ROUND(D1260*H1260,2)</f>
        <v>0</v>
      </c>
    </row>
    <row r="1261" customFormat="false" ht="15" hidden="false" customHeight="true" outlineLevel="0" collapsed="false">
      <c r="A1261" s="16" t="s">
        <v>1632</v>
      </c>
      <c r="B1261" s="16" t="s">
        <v>145</v>
      </c>
      <c r="C1261" s="17"/>
      <c r="D1261" s="17"/>
      <c r="E1261" s="17"/>
      <c r="F1261" s="17"/>
      <c r="G1261" s="17"/>
      <c r="H1261" s="17"/>
      <c r="I1261" s="18" t="n">
        <f aca="false">SUBTOTAL(9,I1262:I1263)</f>
        <v>0</v>
      </c>
    </row>
    <row r="1262" customFormat="false" ht="15" hidden="false" customHeight="true" outlineLevel="0" collapsed="false">
      <c r="A1262" s="19" t="s">
        <v>1633</v>
      </c>
      <c r="B1262" s="19" t="s">
        <v>1122</v>
      </c>
      <c r="C1262" s="20"/>
      <c r="D1262" s="20"/>
      <c r="E1262" s="20"/>
      <c r="F1262" s="20"/>
      <c r="G1262" s="20"/>
      <c r="H1262" s="20"/>
      <c r="I1262" s="21" t="n">
        <f aca="false">SUBTOTAL(9,I1263:I1263)</f>
        <v>0</v>
      </c>
    </row>
    <row r="1263" customFormat="false" ht="15" hidden="false" customHeight="true" outlineLevel="0" collapsed="false">
      <c r="A1263" s="22" t="s">
        <v>1634</v>
      </c>
      <c r="B1263" s="22" t="s">
        <v>1124</v>
      </c>
      <c r="C1263" s="23" t="s">
        <v>46</v>
      </c>
      <c r="D1263" s="24" t="n">
        <v>1130.96</v>
      </c>
      <c r="E1263" s="25"/>
      <c r="F1263" s="23" t="s">
        <v>30</v>
      </c>
      <c r="G1263" s="26" t="n">
        <f aca="false">'COMPOSIÇÃO DO BDI'!$C$24</f>
        <v>0</v>
      </c>
      <c r="H1263" s="27" t="n">
        <f aca="false">ROUND(E1263*(1+G1263),2)</f>
        <v>0</v>
      </c>
      <c r="I1263" s="27" t="n">
        <f aca="false">ROUND(D1263*H1263,2)</f>
        <v>0</v>
      </c>
    </row>
    <row r="1264" customFormat="false" ht="15" hidden="false" customHeight="true" outlineLevel="0" collapsed="false">
      <c r="A1264" s="16" t="s">
        <v>1635</v>
      </c>
      <c r="B1264" s="16" t="s">
        <v>167</v>
      </c>
      <c r="C1264" s="17"/>
      <c r="D1264" s="17"/>
      <c r="E1264" s="17"/>
      <c r="F1264" s="17"/>
      <c r="G1264" s="17"/>
      <c r="H1264" s="17"/>
      <c r="I1264" s="18" t="n">
        <f aca="false">SUBTOTAL(9,I1265:I1272)</f>
        <v>0</v>
      </c>
    </row>
    <row r="1265" customFormat="false" ht="15" hidden="false" customHeight="true" outlineLevel="0" collapsed="false">
      <c r="A1265" s="19" t="s">
        <v>1636</v>
      </c>
      <c r="B1265" s="19" t="s">
        <v>169</v>
      </c>
      <c r="C1265" s="20"/>
      <c r="D1265" s="20"/>
      <c r="E1265" s="20"/>
      <c r="F1265" s="20"/>
      <c r="G1265" s="20"/>
      <c r="H1265" s="20"/>
      <c r="I1265" s="21" t="n">
        <f aca="false">SUBTOTAL(9,I1266:I1272)</f>
        <v>0</v>
      </c>
    </row>
    <row r="1266" customFormat="false" ht="15" hidden="false" customHeight="true" outlineLevel="0" collapsed="false">
      <c r="A1266" s="33" t="s">
        <v>1637</v>
      </c>
      <c r="B1266" s="33" t="s">
        <v>176</v>
      </c>
      <c r="C1266" s="34"/>
      <c r="D1266" s="34"/>
      <c r="E1266" s="34"/>
      <c r="F1266" s="34"/>
      <c r="G1266" s="34"/>
      <c r="H1266" s="34"/>
      <c r="I1266" s="35" t="n">
        <f aca="false">SUBTOTAL(9,I1267:I1268)</f>
        <v>0</v>
      </c>
    </row>
    <row r="1267" customFormat="false" ht="15" hidden="false" customHeight="true" outlineLevel="0" collapsed="false">
      <c r="A1267" s="28" t="s">
        <v>1638</v>
      </c>
      <c r="B1267" s="28" t="s">
        <v>876</v>
      </c>
      <c r="C1267" s="29" t="s">
        <v>29</v>
      </c>
      <c r="D1267" s="30" t="n">
        <v>996</v>
      </c>
      <c r="E1267" s="25"/>
      <c r="F1267" s="29" t="s">
        <v>174</v>
      </c>
      <c r="G1267" s="31" t="n">
        <f aca="false">'COMPOSIÇÃO DO BDI'!$D$24</f>
        <v>0</v>
      </c>
      <c r="H1267" s="32" t="n">
        <f aca="false">ROUND(E1267*(1+G1267),2)</f>
        <v>0</v>
      </c>
      <c r="I1267" s="32" t="n">
        <f aca="false">ROUND(D1267*H1267,2)</f>
        <v>0</v>
      </c>
    </row>
    <row r="1268" customFormat="false" ht="15" hidden="false" customHeight="true" outlineLevel="0" collapsed="false">
      <c r="A1268" s="22" t="s">
        <v>1639</v>
      </c>
      <c r="B1268" s="22" t="s">
        <v>878</v>
      </c>
      <c r="C1268" s="23" t="s">
        <v>105</v>
      </c>
      <c r="D1268" s="24" t="n">
        <v>167</v>
      </c>
      <c r="E1268" s="25"/>
      <c r="F1268" s="23" t="s">
        <v>174</v>
      </c>
      <c r="G1268" s="26" t="n">
        <f aca="false">'COMPOSIÇÃO DO BDI'!$D$24</f>
        <v>0</v>
      </c>
      <c r="H1268" s="27" t="n">
        <f aca="false">ROUND(E1268*(1+G1268),2)</f>
        <v>0</v>
      </c>
      <c r="I1268" s="27" t="n">
        <f aca="false">ROUND(D1268*H1268,2)</f>
        <v>0</v>
      </c>
    </row>
    <row r="1269" customFormat="false" ht="15" hidden="false" customHeight="true" outlineLevel="0" collapsed="false">
      <c r="A1269" s="33" t="s">
        <v>1640</v>
      </c>
      <c r="B1269" s="33" t="s">
        <v>566</v>
      </c>
      <c r="C1269" s="34"/>
      <c r="D1269" s="34"/>
      <c r="E1269" s="34"/>
      <c r="F1269" s="34"/>
      <c r="G1269" s="34"/>
      <c r="H1269" s="34"/>
      <c r="I1269" s="35" t="n">
        <f aca="false">SUBTOTAL(9,I1270:I1272)</f>
        <v>0</v>
      </c>
    </row>
    <row r="1270" customFormat="false" ht="27.75" hidden="false" customHeight="true" outlineLevel="0" collapsed="false">
      <c r="A1270" s="28" t="s">
        <v>1641</v>
      </c>
      <c r="B1270" s="28" t="s">
        <v>1642</v>
      </c>
      <c r="C1270" s="29" t="s">
        <v>128</v>
      </c>
      <c r="D1270" s="30" t="n">
        <v>1</v>
      </c>
      <c r="E1270" s="25"/>
      <c r="F1270" s="29" t="s">
        <v>174</v>
      </c>
      <c r="G1270" s="31" t="n">
        <f aca="false">'COMPOSIÇÃO DO BDI'!$D$24</f>
        <v>0</v>
      </c>
      <c r="H1270" s="32" t="n">
        <f aca="false">ROUND(E1270*(1+G1270),2)</f>
        <v>0</v>
      </c>
      <c r="I1270" s="32" t="n">
        <f aca="false">ROUND(D1270*H1270,2)</f>
        <v>0</v>
      </c>
    </row>
    <row r="1271" customFormat="false" ht="27.75" hidden="false" customHeight="true" outlineLevel="0" collapsed="false">
      <c r="A1271" s="22" t="s">
        <v>1643</v>
      </c>
      <c r="B1271" s="22" t="s">
        <v>1644</v>
      </c>
      <c r="C1271" s="23" t="s">
        <v>128</v>
      </c>
      <c r="D1271" s="24" t="n">
        <v>1</v>
      </c>
      <c r="E1271" s="25"/>
      <c r="F1271" s="23" t="s">
        <v>174</v>
      </c>
      <c r="G1271" s="26" t="n">
        <f aca="false">'COMPOSIÇÃO DO BDI'!$D$24</f>
        <v>0</v>
      </c>
      <c r="H1271" s="27" t="n">
        <f aca="false">ROUND(E1271*(1+G1271),2)</f>
        <v>0</v>
      </c>
      <c r="I1271" s="27" t="n">
        <f aca="false">ROUND(D1271*H1271,2)</f>
        <v>0</v>
      </c>
    </row>
    <row r="1272" customFormat="false" ht="27.75" hidden="false" customHeight="true" outlineLevel="0" collapsed="false">
      <c r="A1272" s="28" t="s">
        <v>1645</v>
      </c>
      <c r="B1272" s="28" t="s">
        <v>881</v>
      </c>
      <c r="C1272" s="29" t="s">
        <v>128</v>
      </c>
      <c r="D1272" s="30" t="n">
        <v>6</v>
      </c>
      <c r="E1272" s="25"/>
      <c r="F1272" s="29" t="s">
        <v>174</v>
      </c>
      <c r="G1272" s="31" t="n">
        <f aca="false">'COMPOSIÇÃO DO BDI'!$D$24</f>
        <v>0</v>
      </c>
      <c r="H1272" s="32" t="n">
        <f aca="false">ROUND(E1272*(1+G1272),2)</f>
        <v>0</v>
      </c>
      <c r="I1272" s="32" t="n">
        <f aca="false">ROUND(D1272*H1272,2)</f>
        <v>0</v>
      </c>
    </row>
    <row r="1273" customFormat="false" ht="15" hidden="false" customHeight="true" outlineLevel="0" collapsed="false">
      <c r="A1273" s="13" t="s">
        <v>1646</v>
      </c>
      <c r="B1273" s="13" t="s">
        <v>1647</v>
      </c>
      <c r="C1273" s="14"/>
      <c r="D1273" s="14"/>
      <c r="E1273" s="14"/>
      <c r="F1273" s="14"/>
      <c r="G1273" s="14"/>
      <c r="H1273" s="14"/>
      <c r="I1273" s="15" t="n">
        <f aca="false">SUBTOTAL(9,I1274:I1345)</f>
        <v>0</v>
      </c>
    </row>
    <row r="1274" customFormat="false" ht="15" hidden="false" customHeight="true" outlineLevel="0" collapsed="false">
      <c r="A1274" s="16" t="s">
        <v>1648</v>
      </c>
      <c r="B1274" s="16" t="s">
        <v>24</v>
      </c>
      <c r="C1274" s="17"/>
      <c r="D1274" s="17"/>
      <c r="E1274" s="17"/>
      <c r="F1274" s="17"/>
      <c r="G1274" s="17"/>
      <c r="H1274" s="17"/>
      <c r="I1274" s="18" t="n">
        <f aca="false">SUBTOTAL(9,I1275:I1277)</f>
        <v>0</v>
      </c>
    </row>
    <row r="1275" customFormat="false" ht="15" hidden="false" customHeight="true" outlineLevel="0" collapsed="false">
      <c r="A1275" s="19" t="s">
        <v>1649</v>
      </c>
      <c r="B1275" s="19" t="s">
        <v>26</v>
      </c>
      <c r="C1275" s="20"/>
      <c r="D1275" s="20"/>
      <c r="E1275" s="20"/>
      <c r="F1275" s="20"/>
      <c r="G1275" s="20"/>
      <c r="H1275" s="20"/>
      <c r="I1275" s="21" t="n">
        <f aca="false">SUBTOTAL(9,I1276:I1277)</f>
        <v>0</v>
      </c>
    </row>
    <row r="1276" customFormat="false" ht="15" hidden="false" customHeight="true" outlineLevel="0" collapsed="false">
      <c r="A1276" s="22" t="s">
        <v>1650</v>
      </c>
      <c r="B1276" s="22" t="s">
        <v>383</v>
      </c>
      <c r="C1276" s="23" t="s">
        <v>384</v>
      </c>
      <c r="D1276" s="24" t="n">
        <v>1</v>
      </c>
      <c r="E1276" s="25"/>
      <c r="F1276" s="23" t="s">
        <v>30</v>
      </c>
      <c r="G1276" s="26" t="n">
        <f aca="false">'COMPOSIÇÃO DO BDI'!$C$24</f>
        <v>0</v>
      </c>
      <c r="H1276" s="27" t="n">
        <f aca="false">ROUND(E1276*(1+G1276),2)</f>
        <v>0</v>
      </c>
      <c r="I1276" s="27" t="n">
        <f aca="false">ROUND(D1276*H1276,2)</f>
        <v>0</v>
      </c>
    </row>
    <row r="1277" customFormat="false" ht="15" hidden="false" customHeight="true" outlineLevel="0" collapsed="false">
      <c r="A1277" s="28" t="s">
        <v>1651</v>
      </c>
      <c r="B1277" s="28" t="s">
        <v>386</v>
      </c>
      <c r="C1277" s="29" t="s">
        <v>384</v>
      </c>
      <c r="D1277" s="30" t="n">
        <v>1</v>
      </c>
      <c r="E1277" s="25"/>
      <c r="F1277" s="29" t="s">
        <v>30</v>
      </c>
      <c r="G1277" s="31" t="n">
        <f aca="false">'COMPOSIÇÃO DO BDI'!$C$24</f>
        <v>0</v>
      </c>
      <c r="H1277" s="32" t="n">
        <f aca="false">ROUND(E1277*(1+G1277),2)</f>
        <v>0</v>
      </c>
      <c r="I1277" s="32" t="n">
        <f aca="false">ROUND(D1277*H1277,2)</f>
        <v>0</v>
      </c>
    </row>
    <row r="1278" customFormat="false" ht="15" hidden="false" customHeight="true" outlineLevel="0" collapsed="false">
      <c r="A1278" s="16" t="s">
        <v>1652</v>
      </c>
      <c r="B1278" s="16" t="s">
        <v>54</v>
      </c>
      <c r="C1278" s="17"/>
      <c r="D1278" s="17"/>
      <c r="E1278" s="17"/>
      <c r="F1278" s="17"/>
      <c r="G1278" s="17"/>
      <c r="H1278" s="17"/>
      <c r="I1278" s="18" t="n">
        <f aca="false">SUBTOTAL(9,I1279:I1287)</f>
        <v>0</v>
      </c>
    </row>
    <row r="1279" customFormat="false" ht="15" hidden="false" customHeight="true" outlineLevel="0" collapsed="false">
      <c r="A1279" s="19" t="s">
        <v>1653</v>
      </c>
      <c r="B1279" s="19" t="s">
        <v>396</v>
      </c>
      <c r="C1279" s="20"/>
      <c r="D1279" s="20"/>
      <c r="E1279" s="20"/>
      <c r="F1279" s="20"/>
      <c r="G1279" s="20"/>
      <c r="H1279" s="20"/>
      <c r="I1279" s="21" t="n">
        <f aca="false">SUBTOTAL(9,I1280:I1281)</f>
        <v>0</v>
      </c>
    </row>
    <row r="1280" customFormat="false" ht="27.75" hidden="false" customHeight="true" outlineLevel="0" collapsed="false">
      <c r="A1280" s="22" t="s">
        <v>1654</v>
      </c>
      <c r="B1280" s="22" t="s">
        <v>398</v>
      </c>
      <c r="C1280" s="23" t="s">
        <v>59</v>
      </c>
      <c r="D1280" s="24" t="n">
        <v>23.12</v>
      </c>
      <c r="E1280" s="25"/>
      <c r="F1280" s="23" t="s">
        <v>30</v>
      </c>
      <c r="G1280" s="26" t="n">
        <f aca="false">'COMPOSIÇÃO DO BDI'!$C$24</f>
        <v>0</v>
      </c>
      <c r="H1280" s="27" t="n">
        <f aca="false">ROUND(E1280*(1+G1280),2)</f>
        <v>0</v>
      </c>
      <c r="I1280" s="27" t="n">
        <f aca="false">ROUND(D1280*H1280,2)</f>
        <v>0</v>
      </c>
    </row>
    <row r="1281" customFormat="false" ht="27.75" hidden="false" customHeight="true" outlineLevel="0" collapsed="false">
      <c r="A1281" s="28" t="s">
        <v>1655</v>
      </c>
      <c r="B1281" s="28" t="s">
        <v>400</v>
      </c>
      <c r="C1281" s="29" t="s">
        <v>59</v>
      </c>
      <c r="D1281" s="30" t="n">
        <v>6.36</v>
      </c>
      <c r="E1281" s="25"/>
      <c r="F1281" s="29" t="s">
        <v>30</v>
      </c>
      <c r="G1281" s="31" t="n">
        <f aca="false">'COMPOSIÇÃO DO BDI'!$C$24</f>
        <v>0</v>
      </c>
      <c r="H1281" s="32" t="n">
        <f aca="false">ROUND(E1281*(1+G1281),2)</f>
        <v>0</v>
      </c>
      <c r="I1281" s="32" t="n">
        <f aca="false">ROUND(D1281*H1281,2)</f>
        <v>0</v>
      </c>
    </row>
    <row r="1282" customFormat="false" ht="15" hidden="false" customHeight="true" outlineLevel="0" collapsed="false">
      <c r="A1282" s="19" t="s">
        <v>1656</v>
      </c>
      <c r="B1282" s="19" t="s">
        <v>406</v>
      </c>
      <c r="C1282" s="20"/>
      <c r="D1282" s="20"/>
      <c r="E1282" s="20"/>
      <c r="F1282" s="20"/>
      <c r="G1282" s="20"/>
      <c r="H1282" s="20"/>
      <c r="I1282" s="21" t="n">
        <f aca="false">SUBTOTAL(9,I1283:I1283)</f>
        <v>0</v>
      </c>
    </row>
    <row r="1283" customFormat="false" ht="27.75" hidden="false" customHeight="true" outlineLevel="0" collapsed="false">
      <c r="A1283" s="22" t="s">
        <v>1657</v>
      </c>
      <c r="B1283" s="22" t="s">
        <v>408</v>
      </c>
      <c r="C1283" s="23" t="s">
        <v>59</v>
      </c>
      <c r="D1283" s="24" t="n">
        <v>21.22</v>
      </c>
      <c r="E1283" s="25"/>
      <c r="F1283" s="23" t="s">
        <v>30</v>
      </c>
      <c r="G1283" s="26" t="n">
        <f aca="false">'COMPOSIÇÃO DO BDI'!$C$24</f>
        <v>0</v>
      </c>
      <c r="H1283" s="27" t="n">
        <f aca="false">ROUND(E1283*(1+G1283),2)</f>
        <v>0</v>
      </c>
      <c r="I1283" s="27" t="n">
        <f aca="false">ROUND(D1283*H1283,2)</f>
        <v>0</v>
      </c>
    </row>
    <row r="1284" customFormat="false" ht="15" hidden="false" customHeight="true" outlineLevel="0" collapsed="false">
      <c r="A1284" s="19" t="s">
        <v>1658</v>
      </c>
      <c r="B1284" s="19" t="s">
        <v>77</v>
      </c>
      <c r="C1284" s="20"/>
      <c r="D1284" s="20"/>
      <c r="E1284" s="20"/>
      <c r="F1284" s="20"/>
      <c r="G1284" s="20"/>
      <c r="H1284" s="20"/>
      <c r="I1284" s="21" t="n">
        <f aca="false">SUBTOTAL(9,I1285:I1287)</f>
        <v>0</v>
      </c>
    </row>
    <row r="1285" customFormat="false" ht="15" hidden="false" customHeight="true" outlineLevel="0" collapsed="false">
      <c r="A1285" s="28" t="s">
        <v>1659</v>
      </c>
      <c r="B1285" s="28" t="s">
        <v>412</v>
      </c>
      <c r="C1285" s="29" t="s">
        <v>59</v>
      </c>
      <c r="D1285" s="30" t="n">
        <v>8.26</v>
      </c>
      <c r="E1285" s="25"/>
      <c r="F1285" s="29" t="s">
        <v>30</v>
      </c>
      <c r="G1285" s="31" t="n">
        <f aca="false">'COMPOSIÇÃO DO BDI'!$C$24</f>
        <v>0</v>
      </c>
      <c r="H1285" s="32" t="n">
        <f aca="false">ROUND(E1285*(1+G1285),2)</f>
        <v>0</v>
      </c>
      <c r="I1285" s="32" t="n">
        <f aca="false">ROUND(D1285*H1285,2)</f>
        <v>0</v>
      </c>
    </row>
    <row r="1286" customFormat="false" ht="15" hidden="false" customHeight="true" outlineLevel="0" collapsed="false">
      <c r="A1286" s="22" t="s">
        <v>1660</v>
      </c>
      <c r="B1286" s="22" t="s">
        <v>414</v>
      </c>
      <c r="C1286" s="23" t="s">
        <v>415</v>
      </c>
      <c r="D1286" s="24" t="n">
        <v>39.65</v>
      </c>
      <c r="E1286" s="25"/>
      <c r="F1286" s="23" t="s">
        <v>30</v>
      </c>
      <c r="G1286" s="26" t="n">
        <f aca="false">'COMPOSIÇÃO DO BDI'!$C$24</f>
        <v>0</v>
      </c>
      <c r="H1286" s="27" t="n">
        <f aca="false">ROUND(E1286*(1+G1286),2)</f>
        <v>0</v>
      </c>
      <c r="I1286" s="27" t="n">
        <f aca="false">ROUND(D1286*H1286,2)</f>
        <v>0</v>
      </c>
    </row>
    <row r="1287" customFormat="false" ht="15" hidden="false" customHeight="true" outlineLevel="0" collapsed="false">
      <c r="A1287" s="28" t="s">
        <v>1661</v>
      </c>
      <c r="B1287" s="28" t="s">
        <v>84</v>
      </c>
      <c r="C1287" s="29" t="s">
        <v>59</v>
      </c>
      <c r="D1287" s="30" t="n">
        <v>8.26</v>
      </c>
      <c r="E1287" s="25"/>
      <c r="F1287" s="29" t="s">
        <v>30</v>
      </c>
      <c r="G1287" s="31" t="n">
        <f aca="false">'COMPOSIÇÃO DO BDI'!$C$24</f>
        <v>0</v>
      </c>
      <c r="H1287" s="32" t="n">
        <f aca="false">ROUND(E1287*(1+G1287),2)</f>
        <v>0</v>
      </c>
      <c r="I1287" s="32" t="n">
        <f aca="false">ROUND(D1287*H1287,2)</f>
        <v>0</v>
      </c>
    </row>
    <row r="1288" customFormat="false" ht="15" hidden="false" customHeight="true" outlineLevel="0" collapsed="false">
      <c r="A1288" s="16" t="s">
        <v>1662</v>
      </c>
      <c r="B1288" s="16" t="s">
        <v>86</v>
      </c>
      <c r="C1288" s="17"/>
      <c r="D1288" s="17"/>
      <c r="E1288" s="17"/>
      <c r="F1288" s="17"/>
      <c r="G1288" s="17"/>
      <c r="H1288" s="17"/>
      <c r="I1288" s="18" t="n">
        <f aca="false">SUBTOTAL(9,I1289:I1292)</f>
        <v>0</v>
      </c>
    </row>
    <row r="1289" customFormat="false" ht="15" hidden="false" customHeight="true" outlineLevel="0" collapsed="false">
      <c r="A1289" s="19" t="s">
        <v>1663</v>
      </c>
      <c r="B1289" s="19" t="s">
        <v>418</v>
      </c>
      <c r="C1289" s="20"/>
      <c r="D1289" s="20"/>
      <c r="E1289" s="20"/>
      <c r="F1289" s="20"/>
      <c r="G1289" s="20"/>
      <c r="H1289" s="20"/>
      <c r="I1289" s="21" t="n">
        <f aca="false">SUBTOTAL(9,I1290:I1290)</f>
        <v>0</v>
      </c>
    </row>
    <row r="1290" customFormat="false" ht="15" hidden="false" customHeight="true" outlineLevel="0" collapsed="false">
      <c r="A1290" s="22" t="s">
        <v>1664</v>
      </c>
      <c r="B1290" s="22" t="s">
        <v>764</v>
      </c>
      <c r="C1290" s="23" t="s">
        <v>59</v>
      </c>
      <c r="D1290" s="24" t="n">
        <v>3.92</v>
      </c>
      <c r="E1290" s="25"/>
      <c r="F1290" s="23" t="s">
        <v>30</v>
      </c>
      <c r="G1290" s="26" t="n">
        <f aca="false">'COMPOSIÇÃO DO BDI'!$C$24</f>
        <v>0</v>
      </c>
      <c r="H1290" s="27" t="n">
        <f aca="false">ROUND(E1290*(1+G1290),2)</f>
        <v>0</v>
      </c>
      <c r="I1290" s="27" t="n">
        <f aca="false">ROUND(D1290*H1290,2)</f>
        <v>0</v>
      </c>
    </row>
    <row r="1291" customFormat="false" ht="15" hidden="false" customHeight="true" outlineLevel="0" collapsed="false">
      <c r="A1291" s="19" t="s">
        <v>1665</v>
      </c>
      <c r="B1291" s="19" t="s">
        <v>423</v>
      </c>
      <c r="C1291" s="20"/>
      <c r="D1291" s="20"/>
      <c r="E1291" s="20"/>
      <c r="F1291" s="20"/>
      <c r="G1291" s="20"/>
      <c r="H1291" s="20"/>
      <c r="I1291" s="21" t="n">
        <f aca="false">SUBTOTAL(9,I1292:I1292)</f>
        <v>0</v>
      </c>
    </row>
    <row r="1292" customFormat="false" ht="15" hidden="false" customHeight="true" outlineLevel="0" collapsed="false">
      <c r="A1292" s="28" t="s">
        <v>1666</v>
      </c>
      <c r="B1292" s="28" t="s">
        <v>767</v>
      </c>
      <c r="C1292" s="29" t="s">
        <v>46</v>
      </c>
      <c r="D1292" s="30" t="n">
        <v>34.68</v>
      </c>
      <c r="E1292" s="25"/>
      <c r="F1292" s="29" t="s">
        <v>30</v>
      </c>
      <c r="G1292" s="31" t="n">
        <f aca="false">'COMPOSIÇÃO DO BDI'!$C$24</f>
        <v>0</v>
      </c>
      <c r="H1292" s="32" t="n">
        <f aca="false">ROUND(E1292*(1+G1292),2)</f>
        <v>0</v>
      </c>
      <c r="I1292" s="32" t="n">
        <f aca="false">ROUND(D1292*H1292,2)</f>
        <v>0</v>
      </c>
    </row>
    <row r="1293" customFormat="false" ht="15" hidden="false" customHeight="true" outlineLevel="0" collapsed="false">
      <c r="A1293" s="16" t="s">
        <v>1667</v>
      </c>
      <c r="B1293" s="16" t="s">
        <v>427</v>
      </c>
      <c r="C1293" s="17"/>
      <c r="D1293" s="17"/>
      <c r="E1293" s="17"/>
      <c r="F1293" s="17"/>
      <c r="G1293" s="17"/>
      <c r="H1293" s="17"/>
      <c r="I1293" s="18" t="n">
        <f aca="false">SUBTOTAL(9,I1294:I1295)</f>
        <v>0</v>
      </c>
    </row>
    <row r="1294" customFormat="false" ht="15" hidden="false" customHeight="true" outlineLevel="0" collapsed="false">
      <c r="A1294" s="19" t="s">
        <v>1668</v>
      </c>
      <c r="B1294" s="19" t="s">
        <v>429</v>
      </c>
      <c r="C1294" s="20"/>
      <c r="D1294" s="20"/>
      <c r="E1294" s="20"/>
      <c r="F1294" s="20"/>
      <c r="G1294" s="20"/>
      <c r="H1294" s="20"/>
      <c r="I1294" s="21" t="n">
        <f aca="false">SUBTOTAL(9,I1295:I1295)</f>
        <v>0</v>
      </c>
    </row>
    <row r="1295" customFormat="false" ht="15" hidden="false" customHeight="true" outlineLevel="0" collapsed="false">
      <c r="A1295" s="22" t="s">
        <v>1669</v>
      </c>
      <c r="B1295" s="22" t="s">
        <v>431</v>
      </c>
      <c r="C1295" s="23" t="s">
        <v>432</v>
      </c>
      <c r="D1295" s="24" t="n">
        <v>80</v>
      </c>
      <c r="E1295" s="25"/>
      <c r="F1295" s="23" t="s">
        <v>30</v>
      </c>
      <c r="G1295" s="26" t="n">
        <f aca="false">'COMPOSIÇÃO DO BDI'!$C$24</f>
        <v>0</v>
      </c>
      <c r="H1295" s="27" t="n">
        <f aca="false">ROUND(E1295*(1+G1295),2)</f>
        <v>0</v>
      </c>
      <c r="I1295" s="27" t="n">
        <f aca="false">ROUND(D1295*H1295,2)</f>
        <v>0</v>
      </c>
    </row>
    <row r="1296" customFormat="false" ht="15" hidden="false" customHeight="true" outlineLevel="0" collapsed="false">
      <c r="A1296" s="16" t="s">
        <v>1670</v>
      </c>
      <c r="B1296" s="16" t="s">
        <v>96</v>
      </c>
      <c r="C1296" s="17"/>
      <c r="D1296" s="17"/>
      <c r="E1296" s="17"/>
      <c r="F1296" s="17"/>
      <c r="G1296" s="17"/>
      <c r="H1296" s="17"/>
      <c r="I1296" s="18" t="n">
        <f aca="false">SUBTOTAL(9,I1297:I1308)</f>
        <v>0</v>
      </c>
    </row>
    <row r="1297" customFormat="false" ht="15" hidden="false" customHeight="true" outlineLevel="0" collapsed="false">
      <c r="A1297" s="19" t="s">
        <v>1671</v>
      </c>
      <c r="B1297" s="19" t="s">
        <v>435</v>
      </c>
      <c r="C1297" s="20"/>
      <c r="D1297" s="20"/>
      <c r="E1297" s="20"/>
      <c r="F1297" s="20"/>
      <c r="G1297" s="20"/>
      <c r="H1297" s="20"/>
      <c r="I1297" s="21" t="n">
        <f aca="false">SUBTOTAL(9,I1298:I1298)</f>
        <v>0</v>
      </c>
    </row>
    <row r="1298" customFormat="false" ht="15" hidden="false" customHeight="true" outlineLevel="0" collapsed="false">
      <c r="A1298" s="28" t="s">
        <v>1672</v>
      </c>
      <c r="B1298" s="28" t="s">
        <v>437</v>
      </c>
      <c r="C1298" s="29" t="s">
        <v>59</v>
      </c>
      <c r="D1298" s="30" t="n">
        <v>0.25</v>
      </c>
      <c r="E1298" s="25"/>
      <c r="F1298" s="29" t="s">
        <v>30</v>
      </c>
      <c r="G1298" s="31" t="n">
        <f aca="false">'COMPOSIÇÃO DO BDI'!$C$24</f>
        <v>0</v>
      </c>
      <c r="H1298" s="32" t="n">
        <f aca="false">ROUND(E1298*(1+G1298),2)</f>
        <v>0</v>
      </c>
      <c r="I1298" s="32" t="n">
        <f aca="false">ROUND(D1298*H1298,2)</f>
        <v>0</v>
      </c>
    </row>
    <row r="1299" customFormat="false" ht="15" hidden="false" customHeight="true" outlineLevel="0" collapsed="false">
      <c r="A1299" s="19" t="s">
        <v>1673</v>
      </c>
      <c r="B1299" s="19" t="s">
        <v>775</v>
      </c>
      <c r="C1299" s="20"/>
      <c r="D1299" s="20"/>
      <c r="E1299" s="20"/>
      <c r="F1299" s="20"/>
      <c r="G1299" s="20"/>
      <c r="H1299" s="20"/>
      <c r="I1299" s="21" t="n">
        <f aca="false">SUBTOTAL(9,I1300:I1300)</f>
        <v>0</v>
      </c>
    </row>
    <row r="1300" customFormat="false" ht="15" hidden="false" customHeight="true" outlineLevel="0" collapsed="false">
      <c r="A1300" s="22" t="s">
        <v>1674</v>
      </c>
      <c r="B1300" s="22" t="s">
        <v>441</v>
      </c>
      <c r="C1300" s="23" t="s">
        <v>46</v>
      </c>
      <c r="D1300" s="24" t="n">
        <v>5.16</v>
      </c>
      <c r="E1300" s="25"/>
      <c r="F1300" s="23" t="s">
        <v>30</v>
      </c>
      <c r="G1300" s="26" t="n">
        <f aca="false">'COMPOSIÇÃO DO BDI'!$C$24</f>
        <v>0</v>
      </c>
      <c r="H1300" s="27" t="n">
        <f aca="false">ROUND(E1300*(1+G1300),2)</f>
        <v>0</v>
      </c>
      <c r="I1300" s="27" t="n">
        <f aca="false">ROUND(D1300*H1300,2)</f>
        <v>0</v>
      </c>
    </row>
    <row r="1301" customFormat="false" ht="15" hidden="false" customHeight="true" outlineLevel="0" collapsed="false">
      <c r="A1301" s="19" t="s">
        <v>1675</v>
      </c>
      <c r="B1301" s="19" t="s">
        <v>778</v>
      </c>
      <c r="C1301" s="20"/>
      <c r="D1301" s="20"/>
      <c r="E1301" s="20"/>
      <c r="F1301" s="20"/>
      <c r="G1301" s="20"/>
      <c r="H1301" s="20"/>
      <c r="I1301" s="21" t="n">
        <f aca="false">SUBTOTAL(9,I1302:I1302)</f>
        <v>0</v>
      </c>
    </row>
    <row r="1302" customFormat="false" ht="15" hidden="false" customHeight="true" outlineLevel="0" collapsed="false">
      <c r="A1302" s="28" t="s">
        <v>1676</v>
      </c>
      <c r="B1302" s="28" t="s">
        <v>445</v>
      </c>
      <c r="C1302" s="29" t="s">
        <v>446</v>
      </c>
      <c r="D1302" s="30" t="n">
        <v>281.73</v>
      </c>
      <c r="E1302" s="25"/>
      <c r="F1302" s="29" t="s">
        <v>30</v>
      </c>
      <c r="G1302" s="31" t="n">
        <f aca="false">'COMPOSIÇÃO DO BDI'!$C$24</f>
        <v>0</v>
      </c>
      <c r="H1302" s="32" t="n">
        <f aca="false">ROUND(E1302*(1+G1302),2)</f>
        <v>0</v>
      </c>
      <c r="I1302" s="32" t="n">
        <f aca="false">ROUND(D1302*H1302,2)</f>
        <v>0</v>
      </c>
    </row>
    <row r="1303" customFormat="false" ht="15" hidden="false" customHeight="true" outlineLevel="0" collapsed="false">
      <c r="A1303" s="19" t="s">
        <v>1677</v>
      </c>
      <c r="B1303" s="19" t="s">
        <v>448</v>
      </c>
      <c r="C1303" s="20"/>
      <c r="D1303" s="20"/>
      <c r="E1303" s="20"/>
      <c r="F1303" s="20"/>
      <c r="G1303" s="20"/>
      <c r="H1303" s="20"/>
      <c r="I1303" s="21" t="n">
        <f aca="false">SUBTOTAL(9,I1304:I1304)</f>
        <v>0</v>
      </c>
    </row>
    <row r="1304" customFormat="false" ht="15" hidden="false" customHeight="true" outlineLevel="0" collapsed="false">
      <c r="A1304" s="22" t="s">
        <v>1678</v>
      </c>
      <c r="B1304" s="22" t="s">
        <v>450</v>
      </c>
      <c r="C1304" s="23" t="s">
        <v>59</v>
      </c>
      <c r="D1304" s="24" t="n">
        <v>0.24</v>
      </c>
      <c r="E1304" s="25"/>
      <c r="F1304" s="23" t="s">
        <v>30</v>
      </c>
      <c r="G1304" s="26" t="n">
        <f aca="false">'COMPOSIÇÃO DO BDI'!$C$24</f>
        <v>0</v>
      </c>
      <c r="H1304" s="27" t="n">
        <f aca="false">ROUND(E1304*(1+G1304),2)</f>
        <v>0</v>
      </c>
      <c r="I1304" s="27" t="n">
        <f aca="false">ROUND(D1304*H1304,2)</f>
        <v>0</v>
      </c>
    </row>
    <row r="1305" customFormat="false" ht="15" hidden="false" customHeight="true" outlineLevel="0" collapsed="false">
      <c r="A1305" s="19" t="s">
        <v>1679</v>
      </c>
      <c r="B1305" s="19" t="s">
        <v>452</v>
      </c>
      <c r="C1305" s="20"/>
      <c r="D1305" s="20"/>
      <c r="E1305" s="20"/>
      <c r="F1305" s="20"/>
      <c r="G1305" s="20"/>
      <c r="H1305" s="20"/>
      <c r="I1305" s="21" t="n">
        <f aca="false">SUBTOTAL(9,I1306:I1306)</f>
        <v>0</v>
      </c>
    </row>
    <row r="1306" customFormat="false" ht="27.75" hidden="false" customHeight="true" outlineLevel="0" collapsed="false">
      <c r="A1306" s="28" t="s">
        <v>1680</v>
      </c>
      <c r="B1306" s="28" t="s">
        <v>786</v>
      </c>
      <c r="C1306" s="29" t="s">
        <v>59</v>
      </c>
      <c r="D1306" s="30" t="n">
        <v>1.56</v>
      </c>
      <c r="E1306" s="25"/>
      <c r="F1306" s="29" t="s">
        <v>30</v>
      </c>
      <c r="G1306" s="31" t="n">
        <f aca="false">'COMPOSIÇÃO DO BDI'!$C$24</f>
        <v>0</v>
      </c>
      <c r="H1306" s="32" t="n">
        <f aca="false">ROUND(E1306*(1+G1306),2)</f>
        <v>0</v>
      </c>
      <c r="I1306" s="32" t="n">
        <f aca="false">ROUND(D1306*H1306,2)</f>
        <v>0</v>
      </c>
    </row>
    <row r="1307" customFormat="false" ht="15" hidden="false" customHeight="true" outlineLevel="0" collapsed="false">
      <c r="A1307" s="19" t="s">
        <v>1681</v>
      </c>
      <c r="B1307" s="19" t="s">
        <v>918</v>
      </c>
      <c r="C1307" s="20"/>
      <c r="D1307" s="20"/>
      <c r="E1307" s="20"/>
      <c r="F1307" s="20"/>
      <c r="G1307" s="20"/>
      <c r="H1307" s="20"/>
      <c r="I1307" s="21" t="n">
        <f aca="false">SUBTOTAL(9,I1308:I1308)</f>
        <v>0</v>
      </c>
    </row>
    <row r="1308" customFormat="false" ht="15" hidden="false" customHeight="true" outlineLevel="0" collapsed="false">
      <c r="A1308" s="22" t="s">
        <v>1682</v>
      </c>
      <c r="B1308" s="22" t="s">
        <v>127</v>
      </c>
      <c r="C1308" s="23" t="s">
        <v>128</v>
      </c>
      <c r="D1308" s="24" t="n">
        <v>1</v>
      </c>
      <c r="E1308" s="25"/>
      <c r="F1308" s="23" t="s">
        <v>30</v>
      </c>
      <c r="G1308" s="26" t="n">
        <f aca="false">'COMPOSIÇÃO DO BDI'!$C$24</f>
        <v>0</v>
      </c>
      <c r="H1308" s="27" t="n">
        <f aca="false">ROUND(E1308*(1+G1308),2)</f>
        <v>0</v>
      </c>
      <c r="I1308" s="27" t="n">
        <f aca="false">ROUND(D1308*H1308,2)</f>
        <v>0</v>
      </c>
    </row>
    <row r="1309" customFormat="false" ht="15" hidden="false" customHeight="true" outlineLevel="0" collapsed="false">
      <c r="A1309" s="16" t="s">
        <v>1683</v>
      </c>
      <c r="B1309" s="16" t="s">
        <v>799</v>
      </c>
      <c r="C1309" s="17"/>
      <c r="D1309" s="17"/>
      <c r="E1309" s="17"/>
      <c r="F1309" s="17"/>
      <c r="G1309" s="17"/>
      <c r="H1309" s="17"/>
      <c r="I1309" s="18" t="n">
        <f aca="false">SUBTOTAL(9,I1310:I1311)</f>
        <v>0</v>
      </c>
    </row>
    <row r="1310" customFormat="false" ht="15" hidden="false" customHeight="true" outlineLevel="0" collapsed="false">
      <c r="A1310" s="19" t="s">
        <v>1684</v>
      </c>
      <c r="B1310" s="19" t="s">
        <v>510</v>
      </c>
      <c r="C1310" s="20"/>
      <c r="D1310" s="20"/>
      <c r="E1310" s="20"/>
      <c r="F1310" s="20"/>
      <c r="G1310" s="20"/>
      <c r="H1310" s="20"/>
      <c r="I1310" s="21" t="n">
        <f aca="false">SUBTOTAL(9,I1311:I1311)</f>
        <v>0</v>
      </c>
    </row>
    <row r="1311" customFormat="false" ht="15" hidden="false" customHeight="true" outlineLevel="0" collapsed="false">
      <c r="A1311" s="28" t="s">
        <v>1685</v>
      </c>
      <c r="B1311" s="28" t="s">
        <v>802</v>
      </c>
      <c r="C1311" s="29" t="s">
        <v>46</v>
      </c>
      <c r="D1311" s="30" t="n">
        <v>12.8</v>
      </c>
      <c r="E1311" s="25"/>
      <c r="F1311" s="29" t="s">
        <v>30</v>
      </c>
      <c r="G1311" s="31" t="n">
        <f aca="false">'COMPOSIÇÃO DO BDI'!$C$24</f>
        <v>0</v>
      </c>
      <c r="H1311" s="32" t="n">
        <f aca="false">ROUND(E1311*(1+G1311),2)</f>
        <v>0</v>
      </c>
      <c r="I1311" s="32" t="n">
        <f aca="false">ROUND(D1311*H1311,2)</f>
        <v>0</v>
      </c>
    </row>
    <row r="1312" customFormat="false" ht="15" hidden="false" customHeight="true" outlineLevel="0" collapsed="false">
      <c r="A1312" s="16" t="s">
        <v>1686</v>
      </c>
      <c r="B1312" s="16" t="s">
        <v>804</v>
      </c>
      <c r="C1312" s="17"/>
      <c r="D1312" s="17"/>
      <c r="E1312" s="17"/>
      <c r="F1312" s="17"/>
      <c r="G1312" s="17"/>
      <c r="H1312" s="17"/>
      <c r="I1312" s="18" t="n">
        <f aca="false">SUBTOTAL(9,I1313:I1317)</f>
        <v>0</v>
      </c>
    </row>
    <row r="1313" customFormat="false" ht="15" hidden="false" customHeight="true" outlineLevel="0" collapsed="false">
      <c r="A1313" s="19" t="s">
        <v>1687</v>
      </c>
      <c r="B1313" s="19" t="s">
        <v>516</v>
      </c>
      <c r="C1313" s="20"/>
      <c r="D1313" s="20"/>
      <c r="E1313" s="20"/>
      <c r="F1313" s="20"/>
      <c r="G1313" s="20"/>
      <c r="H1313" s="20"/>
      <c r="I1313" s="21" t="n">
        <f aca="false">SUBTOTAL(9,I1314:I1315)</f>
        <v>0</v>
      </c>
    </row>
    <row r="1314" customFormat="false" ht="15" hidden="false" customHeight="true" outlineLevel="0" collapsed="false">
      <c r="A1314" s="22" t="s">
        <v>1688</v>
      </c>
      <c r="B1314" s="22" t="s">
        <v>518</v>
      </c>
      <c r="C1314" s="23" t="s">
        <v>46</v>
      </c>
      <c r="D1314" s="24" t="n">
        <v>30.68</v>
      </c>
      <c r="E1314" s="25"/>
      <c r="F1314" s="23" t="s">
        <v>30</v>
      </c>
      <c r="G1314" s="26" t="n">
        <f aca="false">'COMPOSIÇÃO DO BDI'!$C$24</f>
        <v>0</v>
      </c>
      <c r="H1314" s="27" t="n">
        <f aca="false">ROUND(E1314*(1+G1314),2)</f>
        <v>0</v>
      </c>
      <c r="I1314" s="27" t="n">
        <f aca="false">ROUND(D1314*H1314,2)</f>
        <v>0</v>
      </c>
    </row>
    <row r="1315" customFormat="false" ht="15" hidden="false" customHeight="true" outlineLevel="0" collapsed="false">
      <c r="A1315" s="28" t="s">
        <v>1689</v>
      </c>
      <c r="B1315" s="28" t="s">
        <v>520</v>
      </c>
      <c r="C1315" s="29" t="s">
        <v>46</v>
      </c>
      <c r="D1315" s="30" t="n">
        <v>30.68</v>
      </c>
      <c r="E1315" s="25"/>
      <c r="F1315" s="29" t="s">
        <v>30</v>
      </c>
      <c r="G1315" s="31" t="n">
        <f aca="false">'COMPOSIÇÃO DO BDI'!$C$24</f>
        <v>0</v>
      </c>
      <c r="H1315" s="32" t="n">
        <f aca="false">ROUND(E1315*(1+G1315),2)</f>
        <v>0</v>
      </c>
      <c r="I1315" s="32" t="n">
        <f aca="false">ROUND(D1315*H1315,2)</f>
        <v>0</v>
      </c>
    </row>
    <row r="1316" customFormat="false" ht="15" hidden="false" customHeight="true" outlineLevel="0" collapsed="false">
      <c r="A1316" s="19" t="s">
        <v>1690</v>
      </c>
      <c r="B1316" s="19" t="s">
        <v>809</v>
      </c>
      <c r="C1316" s="20"/>
      <c r="D1316" s="20"/>
      <c r="E1316" s="20"/>
      <c r="F1316" s="20"/>
      <c r="G1316" s="20"/>
      <c r="H1316" s="20"/>
      <c r="I1316" s="21" t="n">
        <f aca="false">SUBTOTAL(9,I1317:I1317)</f>
        <v>0</v>
      </c>
    </row>
    <row r="1317" customFormat="false" ht="15" hidden="false" customHeight="true" outlineLevel="0" collapsed="false">
      <c r="A1317" s="22" t="s">
        <v>1691</v>
      </c>
      <c r="B1317" s="22" t="s">
        <v>811</v>
      </c>
      <c r="C1317" s="23" t="s">
        <v>46</v>
      </c>
      <c r="D1317" s="24" t="n">
        <v>62.89</v>
      </c>
      <c r="E1317" s="25"/>
      <c r="F1317" s="23" t="s">
        <v>30</v>
      </c>
      <c r="G1317" s="26" t="n">
        <f aca="false">'COMPOSIÇÃO DO BDI'!$C$24</f>
        <v>0</v>
      </c>
      <c r="H1317" s="27" t="n">
        <f aca="false">ROUND(E1317*(1+G1317),2)</f>
        <v>0</v>
      </c>
      <c r="I1317" s="27" t="n">
        <f aca="false">ROUND(D1317*H1317,2)</f>
        <v>0</v>
      </c>
    </row>
    <row r="1318" customFormat="false" ht="15" hidden="false" customHeight="true" outlineLevel="0" collapsed="false">
      <c r="A1318" s="16" t="s">
        <v>1692</v>
      </c>
      <c r="B1318" s="16" t="s">
        <v>167</v>
      </c>
      <c r="C1318" s="17"/>
      <c r="D1318" s="17"/>
      <c r="E1318" s="17"/>
      <c r="F1318" s="17"/>
      <c r="G1318" s="17"/>
      <c r="H1318" s="17"/>
      <c r="I1318" s="18" t="n">
        <f aca="false">SUBTOTAL(9,I1319:I1345)</f>
        <v>0</v>
      </c>
    </row>
    <row r="1319" customFormat="false" ht="15" hidden="false" customHeight="true" outlineLevel="0" collapsed="false">
      <c r="A1319" s="19" t="s">
        <v>1693</v>
      </c>
      <c r="B1319" s="19" t="s">
        <v>169</v>
      </c>
      <c r="C1319" s="20"/>
      <c r="D1319" s="20"/>
      <c r="E1319" s="20"/>
      <c r="F1319" s="20"/>
      <c r="G1319" s="20"/>
      <c r="H1319" s="20"/>
      <c r="I1319" s="21" t="n">
        <f aca="false">SUBTOTAL(9,I1320:I1334)</f>
        <v>0</v>
      </c>
    </row>
    <row r="1320" customFormat="false" ht="15" hidden="false" customHeight="true" outlineLevel="0" collapsed="false">
      <c r="A1320" s="33" t="s">
        <v>1694</v>
      </c>
      <c r="B1320" s="33" t="s">
        <v>171</v>
      </c>
      <c r="C1320" s="34"/>
      <c r="D1320" s="34"/>
      <c r="E1320" s="34"/>
      <c r="F1320" s="34"/>
      <c r="G1320" s="34"/>
      <c r="H1320" s="34"/>
      <c r="I1320" s="35" t="n">
        <f aca="false">SUBTOTAL(9,I1321:I1323)</f>
        <v>0</v>
      </c>
    </row>
    <row r="1321" customFormat="false" ht="27.75" hidden="false" customHeight="true" outlineLevel="0" collapsed="false">
      <c r="A1321" s="28" t="s">
        <v>1695</v>
      </c>
      <c r="B1321" s="28" t="s">
        <v>933</v>
      </c>
      <c r="C1321" s="29" t="s">
        <v>128</v>
      </c>
      <c r="D1321" s="30" t="n">
        <v>2</v>
      </c>
      <c r="E1321" s="25"/>
      <c r="F1321" s="29" t="s">
        <v>174</v>
      </c>
      <c r="G1321" s="31" t="n">
        <f aca="false">'COMPOSIÇÃO DO BDI'!$D$24</f>
        <v>0</v>
      </c>
      <c r="H1321" s="32" t="n">
        <f aca="false">ROUND(E1321*(1+G1321),2)</f>
        <v>0</v>
      </c>
      <c r="I1321" s="32" t="n">
        <f aca="false">ROUND(D1321*H1321,2)</f>
        <v>0</v>
      </c>
    </row>
    <row r="1322" customFormat="false" ht="27.75" hidden="false" customHeight="true" outlineLevel="0" collapsed="false">
      <c r="A1322" s="22" t="s">
        <v>1696</v>
      </c>
      <c r="B1322" s="22" t="s">
        <v>937</v>
      </c>
      <c r="C1322" s="23" t="s">
        <v>128</v>
      </c>
      <c r="D1322" s="24" t="n">
        <v>1</v>
      </c>
      <c r="E1322" s="25"/>
      <c r="F1322" s="23" t="s">
        <v>174</v>
      </c>
      <c r="G1322" s="26" t="n">
        <f aca="false">'COMPOSIÇÃO DO BDI'!$D$24</f>
        <v>0</v>
      </c>
      <c r="H1322" s="27" t="n">
        <f aca="false">ROUND(E1322*(1+G1322),2)</f>
        <v>0</v>
      </c>
      <c r="I1322" s="27" t="n">
        <f aca="false">ROUND(D1322*H1322,2)</f>
        <v>0</v>
      </c>
    </row>
    <row r="1323" customFormat="false" ht="27.75" hidden="false" customHeight="true" outlineLevel="0" collapsed="false">
      <c r="A1323" s="28" t="s">
        <v>1697</v>
      </c>
      <c r="B1323" s="28" t="s">
        <v>935</v>
      </c>
      <c r="C1323" s="29" t="s">
        <v>128</v>
      </c>
      <c r="D1323" s="30" t="n">
        <v>1</v>
      </c>
      <c r="E1323" s="25"/>
      <c r="F1323" s="29" t="s">
        <v>174</v>
      </c>
      <c r="G1323" s="31" t="n">
        <f aca="false">'COMPOSIÇÃO DO BDI'!$D$24</f>
        <v>0</v>
      </c>
      <c r="H1323" s="32" t="n">
        <f aca="false">ROUND(E1323*(1+G1323),2)</f>
        <v>0</v>
      </c>
      <c r="I1323" s="32" t="n">
        <f aca="false">ROUND(D1323*H1323,2)</f>
        <v>0</v>
      </c>
    </row>
    <row r="1324" customFormat="false" ht="15" hidden="false" customHeight="true" outlineLevel="0" collapsed="false">
      <c r="A1324" s="33" t="s">
        <v>1698</v>
      </c>
      <c r="B1324" s="33" t="s">
        <v>566</v>
      </c>
      <c r="C1324" s="34"/>
      <c r="D1324" s="34"/>
      <c r="E1324" s="34"/>
      <c r="F1324" s="34"/>
      <c r="G1324" s="34"/>
      <c r="H1324" s="34"/>
      <c r="I1324" s="35" t="n">
        <f aca="false">SUBTOTAL(9,I1325:I1327)</f>
        <v>0</v>
      </c>
    </row>
    <row r="1325" customFormat="false" ht="27.75" hidden="false" customHeight="true" outlineLevel="0" collapsed="false">
      <c r="A1325" s="22" t="s">
        <v>1699</v>
      </c>
      <c r="B1325" s="22" t="s">
        <v>940</v>
      </c>
      <c r="C1325" s="23" t="s">
        <v>128</v>
      </c>
      <c r="D1325" s="24" t="n">
        <v>1</v>
      </c>
      <c r="E1325" s="25"/>
      <c r="F1325" s="23" t="s">
        <v>174</v>
      </c>
      <c r="G1325" s="26" t="n">
        <f aca="false">'COMPOSIÇÃO DO BDI'!$D$24</f>
        <v>0</v>
      </c>
      <c r="H1325" s="27" t="n">
        <f aca="false">ROUND(E1325*(1+G1325),2)</f>
        <v>0</v>
      </c>
      <c r="I1325" s="27" t="n">
        <f aca="false">ROUND(D1325*H1325,2)</f>
        <v>0</v>
      </c>
    </row>
    <row r="1326" customFormat="false" ht="27.75" hidden="false" customHeight="true" outlineLevel="0" collapsed="false">
      <c r="A1326" s="28" t="s">
        <v>1700</v>
      </c>
      <c r="B1326" s="28" t="s">
        <v>796</v>
      </c>
      <c r="C1326" s="29" t="s">
        <v>128</v>
      </c>
      <c r="D1326" s="30" t="n">
        <v>1</v>
      </c>
      <c r="E1326" s="25"/>
      <c r="F1326" s="29" t="s">
        <v>174</v>
      </c>
      <c r="G1326" s="31" t="n">
        <f aca="false">'COMPOSIÇÃO DO BDI'!$D$24</f>
        <v>0</v>
      </c>
      <c r="H1326" s="32" t="n">
        <f aca="false">ROUND(E1326*(1+G1326),2)</f>
        <v>0</v>
      </c>
      <c r="I1326" s="32" t="n">
        <f aca="false">ROUND(D1326*H1326,2)</f>
        <v>0</v>
      </c>
    </row>
    <row r="1327" customFormat="false" ht="27.75" hidden="false" customHeight="true" outlineLevel="0" collapsed="false">
      <c r="A1327" s="22" t="s">
        <v>1701</v>
      </c>
      <c r="B1327" s="22" t="s">
        <v>794</v>
      </c>
      <c r="C1327" s="23" t="s">
        <v>128</v>
      </c>
      <c r="D1327" s="24" t="n">
        <v>2</v>
      </c>
      <c r="E1327" s="25"/>
      <c r="F1327" s="23" t="s">
        <v>174</v>
      </c>
      <c r="G1327" s="26" t="n">
        <f aca="false">'COMPOSIÇÃO DO BDI'!$D$24</f>
        <v>0</v>
      </c>
      <c r="H1327" s="27" t="n">
        <f aca="false">ROUND(E1327*(1+G1327),2)</f>
        <v>0</v>
      </c>
      <c r="I1327" s="27" t="n">
        <f aca="false">ROUND(D1327*H1327,2)</f>
        <v>0</v>
      </c>
    </row>
    <row r="1328" customFormat="false" ht="15" hidden="false" customHeight="true" outlineLevel="0" collapsed="false">
      <c r="A1328" s="33" t="s">
        <v>1702</v>
      </c>
      <c r="B1328" s="33" t="s">
        <v>1703</v>
      </c>
      <c r="C1328" s="34"/>
      <c r="D1328" s="34"/>
      <c r="E1328" s="34"/>
      <c r="F1328" s="34"/>
      <c r="G1328" s="34"/>
      <c r="H1328" s="34"/>
      <c r="I1328" s="35" t="n">
        <f aca="false">SUBTOTAL(9,I1329:I1330)</f>
        <v>0</v>
      </c>
    </row>
    <row r="1329" customFormat="false" ht="27.75" hidden="false" customHeight="true" outlineLevel="0" collapsed="false">
      <c r="A1329" s="28" t="s">
        <v>1704</v>
      </c>
      <c r="B1329" s="28" t="s">
        <v>946</v>
      </c>
      <c r="C1329" s="29" t="s">
        <v>128</v>
      </c>
      <c r="D1329" s="30" t="n">
        <v>1</v>
      </c>
      <c r="E1329" s="25"/>
      <c r="F1329" s="29" t="s">
        <v>174</v>
      </c>
      <c r="G1329" s="31" t="n">
        <f aca="false">'COMPOSIÇÃO DO BDI'!$D$24</f>
        <v>0</v>
      </c>
      <c r="H1329" s="32" t="n">
        <f aca="false">ROUND(E1329*(1+G1329),2)</f>
        <v>0</v>
      </c>
      <c r="I1329" s="32" t="n">
        <f aca="false">ROUND(D1329*H1329,2)</f>
        <v>0</v>
      </c>
    </row>
    <row r="1330" customFormat="false" ht="15" hidden="false" customHeight="true" outlineLevel="0" collapsed="false">
      <c r="A1330" s="22" t="s">
        <v>1705</v>
      </c>
      <c r="B1330" s="22" t="s">
        <v>478</v>
      </c>
      <c r="C1330" s="23" t="s">
        <v>128</v>
      </c>
      <c r="D1330" s="24" t="n">
        <v>1</v>
      </c>
      <c r="E1330" s="25"/>
      <c r="F1330" s="23" t="s">
        <v>30</v>
      </c>
      <c r="G1330" s="26" t="n">
        <f aca="false">'COMPOSIÇÃO DO BDI'!$C$24</f>
        <v>0</v>
      </c>
      <c r="H1330" s="27" t="n">
        <f aca="false">ROUND(E1330*(1+G1330),2)</f>
        <v>0</v>
      </c>
      <c r="I1330" s="27" t="n">
        <f aca="false">ROUND(D1330*H1330,2)</f>
        <v>0</v>
      </c>
    </row>
    <row r="1331" customFormat="false" ht="15" hidden="false" customHeight="true" outlineLevel="0" collapsed="false">
      <c r="A1331" s="33" t="s">
        <v>1706</v>
      </c>
      <c r="B1331" s="33" t="s">
        <v>949</v>
      </c>
      <c r="C1331" s="34"/>
      <c r="D1331" s="34"/>
      <c r="E1331" s="34"/>
      <c r="F1331" s="34"/>
      <c r="G1331" s="34"/>
      <c r="H1331" s="34"/>
      <c r="I1331" s="35" t="n">
        <f aca="false">SUBTOTAL(9,I1332:I1332)</f>
        <v>0</v>
      </c>
    </row>
    <row r="1332" customFormat="false" ht="15" hidden="false" customHeight="true" outlineLevel="0" collapsed="false">
      <c r="A1332" s="28" t="s">
        <v>1707</v>
      </c>
      <c r="B1332" s="28" t="s">
        <v>951</v>
      </c>
      <c r="C1332" s="29" t="s">
        <v>128</v>
      </c>
      <c r="D1332" s="30" t="n">
        <v>1</v>
      </c>
      <c r="E1332" s="25"/>
      <c r="F1332" s="29" t="s">
        <v>174</v>
      </c>
      <c r="G1332" s="31" t="n">
        <f aca="false">'COMPOSIÇÃO DO BDI'!$D$24</f>
        <v>0</v>
      </c>
      <c r="H1332" s="32" t="n">
        <f aca="false">ROUND(E1332*(1+G1332),2)</f>
        <v>0</v>
      </c>
      <c r="I1332" s="32" t="n">
        <f aca="false">ROUND(D1332*H1332,2)</f>
        <v>0</v>
      </c>
    </row>
    <row r="1333" customFormat="false" ht="15" hidden="false" customHeight="true" outlineLevel="0" collapsed="false">
      <c r="A1333" s="33" t="s">
        <v>1708</v>
      </c>
      <c r="B1333" s="33" t="s">
        <v>188</v>
      </c>
      <c r="C1333" s="34"/>
      <c r="D1333" s="34"/>
      <c r="E1333" s="34"/>
      <c r="F1333" s="34"/>
      <c r="G1333" s="34"/>
      <c r="H1333" s="34"/>
      <c r="I1333" s="35" t="n">
        <f aca="false">SUBTOTAL(9,I1334:I1334)</f>
        <v>0</v>
      </c>
    </row>
    <row r="1334" customFormat="false" ht="15" hidden="false" customHeight="true" outlineLevel="0" collapsed="false">
      <c r="A1334" s="22" t="s">
        <v>1709</v>
      </c>
      <c r="B1334" s="22" t="s">
        <v>190</v>
      </c>
      <c r="C1334" s="23" t="s">
        <v>128</v>
      </c>
      <c r="D1334" s="24" t="n">
        <v>1</v>
      </c>
      <c r="E1334" s="25"/>
      <c r="F1334" s="23" t="s">
        <v>174</v>
      </c>
      <c r="G1334" s="26" t="n">
        <f aca="false">'COMPOSIÇÃO DO BDI'!$D$24</f>
        <v>0</v>
      </c>
      <c r="H1334" s="27" t="n">
        <f aca="false">ROUND(E1334*(1+G1334),2)</f>
        <v>0</v>
      </c>
      <c r="I1334" s="27" t="n">
        <f aca="false">ROUND(D1334*H1334,2)</f>
        <v>0</v>
      </c>
    </row>
    <row r="1335" customFormat="false" ht="15" hidden="false" customHeight="true" outlineLevel="0" collapsed="false">
      <c r="A1335" s="19" t="s">
        <v>1710</v>
      </c>
      <c r="B1335" s="19" t="s">
        <v>145</v>
      </c>
      <c r="C1335" s="20"/>
      <c r="D1335" s="20"/>
      <c r="E1335" s="20"/>
      <c r="F1335" s="20"/>
      <c r="G1335" s="20"/>
      <c r="H1335" s="20"/>
      <c r="I1335" s="21" t="n">
        <f aca="false">SUBTOTAL(9,I1336:I1345)</f>
        <v>0</v>
      </c>
    </row>
    <row r="1336" customFormat="false" ht="15" hidden="false" customHeight="true" outlineLevel="0" collapsed="false">
      <c r="A1336" s="33" t="s">
        <v>1711</v>
      </c>
      <c r="B1336" s="33" t="s">
        <v>147</v>
      </c>
      <c r="C1336" s="34"/>
      <c r="D1336" s="34"/>
      <c r="E1336" s="34"/>
      <c r="F1336" s="34"/>
      <c r="G1336" s="34"/>
      <c r="H1336" s="34"/>
      <c r="I1336" s="35" t="n">
        <f aca="false">SUBTOTAL(9,I1337:I1339)</f>
        <v>0</v>
      </c>
    </row>
    <row r="1337" customFormat="false" ht="15" hidden="false" customHeight="true" outlineLevel="0" collapsed="false">
      <c r="A1337" s="28" t="s">
        <v>1712</v>
      </c>
      <c r="B1337" s="28" t="s">
        <v>149</v>
      </c>
      <c r="C1337" s="29" t="s">
        <v>29</v>
      </c>
      <c r="D1337" s="30" t="n">
        <v>10.4</v>
      </c>
      <c r="E1337" s="25"/>
      <c r="F1337" s="29" t="s">
        <v>30</v>
      </c>
      <c r="G1337" s="31" t="n">
        <f aca="false">'COMPOSIÇÃO DO BDI'!$C$24</f>
        <v>0</v>
      </c>
      <c r="H1337" s="32" t="n">
        <f aca="false">ROUND(E1337*(1+G1337),2)</f>
        <v>0</v>
      </c>
      <c r="I1337" s="32" t="n">
        <f aca="false">ROUND(D1337*H1337,2)</f>
        <v>0</v>
      </c>
    </row>
    <row r="1338" customFormat="false" ht="15" hidden="false" customHeight="true" outlineLevel="0" collapsed="false">
      <c r="A1338" s="22" t="s">
        <v>1713</v>
      </c>
      <c r="B1338" s="22" t="s">
        <v>151</v>
      </c>
      <c r="C1338" s="23" t="s">
        <v>46</v>
      </c>
      <c r="D1338" s="24" t="n">
        <v>8.32</v>
      </c>
      <c r="E1338" s="25"/>
      <c r="F1338" s="23" t="s">
        <v>30</v>
      </c>
      <c r="G1338" s="26" t="n">
        <f aca="false">'COMPOSIÇÃO DO BDI'!$C$24</f>
        <v>0</v>
      </c>
      <c r="H1338" s="27" t="n">
        <f aca="false">ROUND(E1338*(1+G1338),2)</f>
        <v>0</v>
      </c>
      <c r="I1338" s="27" t="n">
        <f aca="false">ROUND(D1338*H1338,2)</f>
        <v>0</v>
      </c>
    </row>
    <row r="1339" customFormat="false" ht="27.75" hidden="false" customHeight="true" outlineLevel="0" collapsed="false">
      <c r="A1339" s="28" t="s">
        <v>1714</v>
      </c>
      <c r="B1339" s="28" t="s">
        <v>153</v>
      </c>
      <c r="C1339" s="29" t="s">
        <v>59</v>
      </c>
      <c r="D1339" s="30" t="n">
        <v>1.73</v>
      </c>
      <c r="E1339" s="25"/>
      <c r="F1339" s="29" t="s">
        <v>30</v>
      </c>
      <c r="G1339" s="31" t="n">
        <f aca="false">'COMPOSIÇÃO DO BDI'!$C$24</f>
        <v>0</v>
      </c>
      <c r="H1339" s="32" t="n">
        <f aca="false">ROUND(E1339*(1+G1339),2)</f>
        <v>0</v>
      </c>
      <c r="I1339" s="32" t="n">
        <f aca="false">ROUND(D1339*H1339,2)</f>
        <v>0</v>
      </c>
    </row>
    <row r="1340" customFormat="false" ht="15" hidden="false" customHeight="true" outlineLevel="0" collapsed="false">
      <c r="A1340" s="33" t="s">
        <v>1715</v>
      </c>
      <c r="B1340" s="33" t="s">
        <v>155</v>
      </c>
      <c r="C1340" s="34"/>
      <c r="D1340" s="34"/>
      <c r="E1340" s="34"/>
      <c r="F1340" s="34"/>
      <c r="G1340" s="34"/>
      <c r="H1340" s="34"/>
      <c r="I1340" s="35" t="n">
        <f aca="false">SUBTOTAL(9,I1341:I1345)</f>
        <v>0</v>
      </c>
    </row>
    <row r="1341" customFormat="false" ht="15" hidden="false" customHeight="true" outlineLevel="0" collapsed="false">
      <c r="A1341" s="22" t="s">
        <v>1716</v>
      </c>
      <c r="B1341" s="22" t="s">
        <v>157</v>
      </c>
      <c r="C1341" s="23" t="s">
        <v>59</v>
      </c>
      <c r="D1341" s="24" t="n">
        <v>0.84</v>
      </c>
      <c r="E1341" s="25"/>
      <c r="F1341" s="23" t="s">
        <v>30</v>
      </c>
      <c r="G1341" s="26" t="n">
        <f aca="false">'COMPOSIÇÃO DO BDI'!$C$24</f>
        <v>0</v>
      </c>
      <c r="H1341" s="27" t="n">
        <f aca="false">ROUND(E1341*(1+G1341),2)</f>
        <v>0</v>
      </c>
      <c r="I1341" s="27" t="n">
        <f aca="false">ROUND(D1341*H1341,2)</f>
        <v>0</v>
      </c>
    </row>
    <row r="1342" customFormat="false" ht="15" hidden="false" customHeight="true" outlineLevel="0" collapsed="false">
      <c r="A1342" s="28" t="s">
        <v>1717</v>
      </c>
      <c r="B1342" s="28" t="s">
        <v>159</v>
      </c>
      <c r="C1342" s="29" t="s">
        <v>46</v>
      </c>
      <c r="D1342" s="30" t="n">
        <v>8.32</v>
      </c>
      <c r="E1342" s="25"/>
      <c r="F1342" s="29" t="s">
        <v>30</v>
      </c>
      <c r="G1342" s="31" t="n">
        <f aca="false">'COMPOSIÇÃO DO BDI'!$C$24</f>
        <v>0</v>
      </c>
      <c r="H1342" s="32" t="n">
        <f aca="false">ROUND(E1342*(1+G1342),2)</f>
        <v>0</v>
      </c>
      <c r="I1342" s="32" t="n">
        <f aca="false">ROUND(D1342*H1342,2)</f>
        <v>0</v>
      </c>
    </row>
    <row r="1343" customFormat="false" ht="15" hidden="false" customHeight="true" outlineLevel="0" collapsed="false">
      <c r="A1343" s="22" t="s">
        <v>1718</v>
      </c>
      <c r="B1343" s="22" t="s">
        <v>161</v>
      </c>
      <c r="C1343" s="23" t="s">
        <v>46</v>
      </c>
      <c r="D1343" s="24" t="n">
        <v>8.32</v>
      </c>
      <c r="E1343" s="25"/>
      <c r="F1343" s="23" t="s">
        <v>30</v>
      </c>
      <c r="G1343" s="26" t="n">
        <f aca="false">'COMPOSIÇÃO DO BDI'!$C$24</f>
        <v>0</v>
      </c>
      <c r="H1343" s="27" t="n">
        <f aca="false">ROUND(E1343*(1+G1343),2)</f>
        <v>0</v>
      </c>
      <c r="I1343" s="27" t="n">
        <f aca="false">ROUND(D1343*H1343,2)</f>
        <v>0</v>
      </c>
    </row>
    <row r="1344" customFormat="false" ht="27.75" hidden="false" customHeight="true" outlineLevel="0" collapsed="false">
      <c r="A1344" s="28" t="s">
        <v>1719</v>
      </c>
      <c r="B1344" s="28" t="s">
        <v>163</v>
      </c>
      <c r="C1344" s="29" t="s">
        <v>82</v>
      </c>
      <c r="D1344" s="30" t="n">
        <v>6.85</v>
      </c>
      <c r="E1344" s="25"/>
      <c r="F1344" s="29" t="s">
        <v>30</v>
      </c>
      <c r="G1344" s="31" t="n">
        <f aca="false">'COMPOSIÇÃO DO BDI'!$C$24</f>
        <v>0</v>
      </c>
      <c r="H1344" s="32" t="n">
        <f aca="false">ROUND(E1344*(1+G1344),2)</f>
        <v>0</v>
      </c>
      <c r="I1344" s="32" t="n">
        <f aca="false">ROUND(D1344*H1344,2)</f>
        <v>0</v>
      </c>
    </row>
    <row r="1345" customFormat="false" ht="27.75" hidden="false" customHeight="true" outlineLevel="0" collapsed="false">
      <c r="A1345" s="22" t="s">
        <v>1720</v>
      </c>
      <c r="B1345" s="22" t="s">
        <v>165</v>
      </c>
      <c r="C1345" s="23" t="s">
        <v>59</v>
      </c>
      <c r="D1345" s="24" t="n">
        <v>0.41</v>
      </c>
      <c r="E1345" s="25"/>
      <c r="F1345" s="23" t="s">
        <v>30</v>
      </c>
      <c r="G1345" s="26" t="n">
        <f aca="false">'COMPOSIÇÃO DO BDI'!$C$24</f>
        <v>0</v>
      </c>
      <c r="H1345" s="27" t="n">
        <f aca="false">ROUND(E1345*(1+G1345),2)</f>
        <v>0</v>
      </c>
      <c r="I1345" s="27" t="n">
        <f aca="false">ROUND(D1345*H1345,2)</f>
        <v>0</v>
      </c>
    </row>
    <row r="1346" customFormat="false" ht="15" hidden="false" customHeight="true" outlineLevel="0" collapsed="false">
      <c r="A1346" s="13" t="s">
        <v>1721</v>
      </c>
      <c r="B1346" s="13" t="s">
        <v>1722</v>
      </c>
      <c r="C1346" s="14"/>
      <c r="D1346" s="14"/>
      <c r="E1346" s="14"/>
      <c r="F1346" s="14"/>
      <c r="G1346" s="14"/>
      <c r="H1346" s="14"/>
      <c r="I1346" s="15" t="n">
        <f aca="false">SUBTOTAL(9,I1347:I1417)</f>
        <v>0</v>
      </c>
    </row>
    <row r="1347" customFormat="false" ht="15" hidden="false" customHeight="true" outlineLevel="0" collapsed="false">
      <c r="A1347" s="16" t="s">
        <v>1723</v>
      </c>
      <c r="B1347" s="16" t="s">
        <v>24</v>
      </c>
      <c r="C1347" s="17"/>
      <c r="D1347" s="17"/>
      <c r="E1347" s="17"/>
      <c r="F1347" s="17"/>
      <c r="G1347" s="17"/>
      <c r="H1347" s="17"/>
      <c r="I1347" s="18" t="n">
        <f aca="false">SUBTOTAL(9,I1348:I1350)</f>
        <v>0</v>
      </c>
    </row>
    <row r="1348" customFormat="false" ht="15" hidden="false" customHeight="true" outlineLevel="0" collapsed="false">
      <c r="A1348" s="19" t="s">
        <v>1724</v>
      </c>
      <c r="B1348" s="19" t="s">
        <v>26</v>
      </c>
      <c r="C1348" s="20"/>
      <c r="D1348" s="20"/>
      <c r="E1348" s="20"/>
      <c r="F1348" s="20"/>
      <c r="G1348" s="20"/>
      <c r="H1348" s="20"/>
      <c r="I1348" s="21" t="n">
        <f aca="false">SUBTOTAL(9,I1349:I1350)</f>
        <v>0</v>
      </c>
    </row>
    <row r="1349" customFormat="false" ht="15" hidden="false" customHeight="true" outlineLevel="0" collapsed="false">
      <c r="A1349" s="28" t="s">
        <v>1725</v>
      </c>
      <c r="B1349" s="28" t="s">
        <v>383</v>
      </c>
      <c r="C1349" s="29" t="s">
        <v>384</v>
      </c>
      <c r="D1349" s="30" t="n">
        <v>1</v>
      </c>
      <c r="E1349" s="25"/>
      <c r="F1349" s="29" t="s">
        <v>30</v>
      </c>
      <c r="G1349" s="31" t="n">
        <f aca="false">'COMPOSIÇÃO DO BDI'!$C$24</f>
        <v>0</v>
      </c>
      <c r="H1349" s="32" t="n">
        <f aca="false">ROUND(E1349*(1+G1349),2)</f>
        <v>0</v>
      </c>
      <c r="I1349" s="32" t="n">
        <f aca="false">ROUND(D1349*H1349,2)</f>
        <v>0</v>
      </c>
    </row>
    <row r="1350" customFormat="false" ht="15" hidden="false" customHeight="true" outlineLevel="0" collapsed="false">
      <c r="A1350" s="22" t="s">
        <v>1726</v>
      </c>
      <c r="B1350" s="22" t="s">
        <v>386</v>
      </c>
      <c r="C1350" s="23" t="s">
        <v>384</v>
      </c>
      <c r="D1350" s="24" t="n">
        <v>1</v>
      </c>
      <c r="E1350" s="25"/>
      <c r="F1350" s="23" t="s">
        <v>30</v>
      </c>
      <c r="G1350" s="26" t="n">
        <f aca="false">'COMPOSIÇÃO DO BDI'!$C$24</f>
        <v>0</v>
      </c>
      <c r="H1350" s="27" t="n">
        <f aca="false">ROUND(E1350*(1+G1350),2)</f>
        <v>0</v>
      </c>
      <c r="I1350" s="27" t="n">
        <f aca="false">ROUND(D1350*H1350,2)</f>
        <v>0</v>
      </c>
    </row>
    <row r="1351" customFormat="false" ht="15" hidden="false" customHeight="true" outlineLevel="0" collapsed="false">
      <c r="A1351" s="16" t="s">
        <v>1727</v>
      </c>
      <c r="B1351" s="16" t="s">
        <v>54</v>
      </c>
      <c r="C1351" s="17"/>
      <c r="D1351" s="17"/>
      <c r="E1351" s="17"/>
      <c r="F1351" s="17"/>
      <c r="G1351" s="17"/>
      <c r="H1351" s="17"/>
      <c r="I1351" s="18" t="n">
        <f aca="false">SUBTOTAL(9,I1352:I1360)</f>
        <v>0</v>
      </c>
    </row>
    <row r="1352" customFormat="false" ht="15" hidden="false" customHeight="true" outlineLevel="0" collapsed="false">
      <c r="A1352" s="19" t="s">
        <v>1728</v>
      </c>
      <c r="B1352" s="19" t="s">
        <v>396</v>
      </c>
      <c r="C1352" s="20"/>
      <c r="D1352" s="20"/>
      <c r="E1352" s="20"/>
      <c r="F1352" s="20"/>
      <c r="G1352" s="20"/>
      <c r="H1352" s="20"/>
      <c r="I1352" s="21" t="n">
        <f aca="false">SUBTOTAL(9,I1353:I1354)</f>
        <v>0</v>
      </c>
    </row>
    <row r="1353" customFormat="false" ht="27.75" hidden="false" customHeight="true" outlineLevel="0" collapsed="false">
      <c r="A1353" s="28" t="s">
        <v>1729</v>
      </c>
      <c r="B1353" s="28" t="s">
        <v>398</v>
      </c>
      <c r="C1353" s="29" t="s">
        <v>59</v>
      </c>
      <c r="D1353" s="30" t="n">
        <v>20.48</v>
      </c>
      <c r="E1353" s="25"/>
      <c r="F1353" s="29" t="s">
        <v>30</v>
      </c>
      <c r="G1353" s="31" t="n">
        <f aca="false">'COMPOSIÇÃO DO BDI'!$C$24</f>
        <v>0</v>
      </c>
      <c r="H1353" s="32" t="n">
        <f aca="false">ROUND(E1353*(1+G1353),2)</f>
        <v>0</v>
      </c>
      <c r="I1353" s="32" t="n">
        <f aca="false">ROUND(D1353*H1353,2)</f>
        <v>0</v>
      </c>
    </row>
    <row r="1354" customFormat="false" ht="27.75" hidden="false" customHeight="true" outlineLevel="0" collapsed="false">
      <c r="A1354" s="22" t="s">
        <v>1730</v>
      </c>
      <c r="B1354" s="22" t="s">
        <v>400</v>
      </c>
      <c r="C1354" s="23" t="s">
        <v>59</v>
      </c>
      <c r="D1354" s="24" t="n">
        <v>8.19</v>
      </c>
      <c r="E1354" s="25"/>
      <c r="F1354" s="23" t="s">
        <v>30</v>
      </c>
      <c r="G1354" s="26" t="n">
        <f aca="false">'COMPOSIÇÃO DO BDI'!$C$24</f>
        <v>0</v>
      </c>
      <c r="H1354" s="27" t="n">
        <f aca="false">ROUND(E1354*(1+G1354),2)</f>
        <v>0</v>
      </c>
      <c r="I1354" s="27" t="n">
        <f aca="false">ROUND(D1354*H1354,2)</f>
        <v>0</v>
      </c>
    </row>
    <row r="1355" customFormat="false" ht="15" hidden="false" customHeight="true" outlineLevel="0" collapsed="false">
      <c r="A1355" s="19" t="s">
        <v>1731</v>
      </c>
      <c r="B1355" s="19" t="s">
        <v>406</v>
      </c>
      <c r="C1355" s="20"/>
      <c r="D1355" s="20"/>
      <c r="E1355" s="20"/>
      <c r="F1355" s="20"/>
      <c r="G1355" s="20"/>
      <c r="H1355" s="20"/>
      <c r="I1355" s="21" t="n">
        <f aca="false">SUBTOTAL(9,I1356:I1356)</f>
        <v>0</v>
      </c>
    </row>
    <row r="1356" customFormat="false" ht="27.75" hidden="false" customHeight="true" outlineLevel="0" collapsed="false">
      <c r="A1356" s="28" t="s">
        <v>1732</v>
      </c>
      <c r="B1356" s="28" t="s">
        <v>408</v>
      </c>
      <c r="C1356" s="29" t="s">
        <v>59</v>
      </c>
      <c r="D1356" s="30" t="n">
        <v>21.5</v>
      </c>
      <c r="E1356" s="25"/>
      <c r="F1356" s="29" t="s">
        <v>30</v>
      </c>
      <c r="G1356" s="31" t="n">
        <f aca="false">'COMPOSIÇÃO DO BDI'!$C$24</f>
        <v>0</v>
      </c>
      <c r="H1356" s="32" t="n">
        <f aca="false">ROUND(E1356*(1+G1356),2)</f>
        <v>0</v>
      </c>
      <c r="I1356" s="32" t="n">
        <f aca="false">ROUND(D1356*H1356,2)</f>
        <v>0</v>
      </c>
    </row>
    <row r="1357" customFormat="false" ht="15" hidden="false" customHeight="true" outlineLevel="0" collapsed="false">
      <c r="A1357" s="19" t="s">
        <v>1733</v>
      </c>
      <c r="B1357" s="19" t="s">
        <v>77</v>
      </c>
      <c r="C1357" s="20"/>
      <c r="D1357" s="20"/>
      <c r="E1357" s="20"/>
      <c r="F1357" s="20"/>
      <c r="G1357" s="20"/>
      <c r="H1357" s="20"/>
      <c r="I1357" s="21" t="n">
        <f aca="false">SUBTOTAL(9,I1358:I1360)</f>
        <v>0</v>
      </c>
    </row>
    <row r="1358" customFormat="false" ht="15" hidden="false" customHeight="true" outlineLevel="0" collapsed="false">
      <c r="A1358" s="22" t="s">
        <v>1734</v>
      </c>
      <c r="B1358" s="22" t="s">
        <v>412</v>
      </c>
      <c r="C1358" s="23" t="s">
        <v>59</v>
      </c>
      <c r="D1358" s="24" t="n">
        <v>7.17</v>
      </c>
      <c r="E1358" s="25"/>
      <c r="F1358" s="23" t="s">
        <v>30</v>
      </c>
      <c r="G1358" s="26" t="n">
        <f aca="false">'COMPOSIÇÃO DO BDI'!$C$24</f>
        <v>0</v>
      </c>
      <c r="H1358" s="27" t="n">
        <f aca="false">ROUND(E1358*(1+G1358),2)</f>
        <v>0</v>
      </c>
      <c r="I1358" s="27" t="n">
        <f aca="false">ROUND(D1358*H1358,2)</f>
        <v>0</v>
      </c>
    </row>
    <row r="1359" customFormat="false" ht="15" hidden="false" customHeight="true" outlineLevel="0" collapsed="false">
      <c r="A1359" s="28" t="s">
        <v>1735</v>
      </c>
      <c r="B1359" s="28" t="s">
        <v>414</v>
      </c>
      <c r="C1359" s="29" t="s">
        <v>415</v>
      </c>
      <c r="D1359" s="30" t="n">
        <v>34.42</v>
      </c>
      <c r="E1359" s="25"/>
      <c r="F1359" s="29" t="s">
        <v>30</v>
      </c>
      <c r="G1359" s="31" t="n">
        <f aca="false">'COMPOSIÇÃO DO BDI'!$C$24</f>
        <v>0</v>
      </c>
      <c r="H1359" s="32" t="n">
        <f aca="false">ROUND(E1359*(1+G1359),2)</f>
        <v>0</v>
      </c>
      <c r="I1359" s="32" t="n">
        <f aca="false">ROUND(D1359*H1359,2)</f>
        <v>0</v>
      </c>
    </row>
    <row r="1360" customFormat="false" ht="15" hidden="false" customHeight="true" outlineLevel="0" collapsed="false">
      <c r="A1360" s="22" t="s">
        <v>1736</v>
      </c>
      <c r="B1360" s="22" t="s">
        <v>84</v>
      </c>
      <c r="C1360" s="23" t="s">
        <v>59</v>
      </c>
      <c r="D1360" s="24" t="n">
        <v>7.17</v>
      </c>
      <c r="E1360" s="25"/>
      <c r="F1360" s="23" t="s">
        <v>30</v>
      </c>
      <c r="G1360" s="26" t="n">
        <f aca="false">'COMPOSIÇÃO DO BDI'!$C$24</f>
        <v>0</v>
      </c>
      <c r="H1360" s="27" t="n">
        <f aca="false">ROUND(E1360*(1+G1360),2)</f>
        <v>0</v>
      </c>
      <c r="I1360" s="27" t="n">
        <f aca="false">ROUND(D1360*H1360,2)</f>
        <v>0</v>
      </c>
    </row>
    <row r="1361" customFormat="false" ht="15" hidden="false" customHeight="true" outlineLevel="0" collapsed="false">
      <c r="A1361" s="16" t="s">
        <v>1737</v>
      </c>
      <c r="B1361" s="16" t="s">
        <v>86</v>
      </c>
      <c r="C1361" s="17"/>
      <c r="D1361" s="17"/>
      <c r="E1361" s="17"/>
      <c r="F1361" s="17"/>
      <c r="G1361" s="17"/>
      <c r="H1361" s="17"/>
      <c r="I1361" s="18" t="n">
        <f aca="false">SUBTOTAL(9,I1362:I1365)</f>
        <v>0</v>
      </c>
    </row>
    <row r="1362" customFormat="false" ht="15" hidden="false" customHeight="true" outlineLevel="0" collapsed="false">
      <c r="A1362" s="19" t="s">
        <v>1738</v>
      </c>
      <c r="B1362" s="19" t="s">
        <v>418</v>
      </c>
      <c r="C1362" s="20"/>
      <c r="D1362" s="20"/>
      <c r="E1362" s="20"/>
      <c r="F1362" s="20"/>
      <c r="G1362" s="20"/>
      <c r="H1362" s="20"/>
      <c r="I1362" s="21" t="n">
        <f aca="false">SUBTOTAL(9,I1363:I1363)</f>
        <v>0</v>
      </c>
    </row>
    <row r="1363" customFormat="false" ht="15" hidden="false" customHeight="true" outlineLevel="0" collapsed="false">
      <c r="A1363" s="28" t="s">
        <v>1739</v>
      </c>
      <c r="B1363" s="28" t="s">
        <v>764</v>
      </c>
      <c r="C1363" s="29" t="s">
        <v>59</v>
      </c>
      <c r="D1363" s="30" t="n">
        <v>3.17</v>
      </c>
      <c r="E1363" s="25"/>
      <c r="F1363" s="29" t="s">
        <v>30</v>
      </c>
      <c r="G1363" s="31" t="n">
        <f aca="false">'COMPOSIÇÃO DO BDI'!$C$24</f>
        <v>0</v>
      </c>
      <c r="H1363" s="32" t="n">
        <f aca="false">ROUND(E1363*(1+G1363),2)</f>
        <v>0</v>
      </c>
      <c r="I1363" s="32" t="n">
        <f aca="false">ROUND(D1363*H1363,2)</f>
        <v>0</v>
      </c>
    </row>
    <row r="1364" customFormat="false" ht="15" hidden="false" customHeight="true" outlineLevel="0" collapsed="false">
      <c r="A1364" s="19" t="s">
        <v>1740</v>
      </c>
      <c r="B1364" s="19" t="s">
        <v>423</v>
      </c>
      <c r="C1364" s="20"/>
      <c r="D1364" s="20"/>
      <c r="E1364" s="20"/>
      <c r="F1364" s="20"/>
      <c r="G1364" s="20"/>
      <c r="H1364" s="20"/>
      <c r="I1364" s="21" t="n">
        <f aca="false">SUBTOTAL(9,I1365:I1365)</f>
        <v>0</v>
      </c>
    </row>
    <row r="1365" customFormat="false" ht="15" hidden="false" customHeight="true" outlineLevel="0" collapsed="false">
      <c r="A1365" s="22" t="s">
        <v>1741</v>
      </c>
      <c r="B1365" s="22" t="s">
        <v>767</v>
      </c>
      <c r="C1365" s="23" t="s">
        <v>46</v>
      </c>
      <c r="D1365" s="24" t="n">
        <v>35.84</v>
      </c>
      <c r="E1365" s="25"/>
      <c r="F1365" s="23" t="s">
        <v>30</v>
      </c>
      <c r="G1365" s="26" t="n">
        <f aca="false">'COMPOSIÇÃO DO BDI'!$C$24</f>
        <v>0</v>
      </c>
      <c r="H1365" s="27" t="n">
        <f aca="false">ROUND(E1365*(1+G1365),2)</f>
        <v>0</v>
      </c>
      <c r="I1365" s="27" t="n">
        <f aca="false">ROUND(D1365*H1365,2)</f>
        <v>0</v>
      </c>
    </row>
    <row r="1366" customFormat="false" ht="15" hidden="false" customHeight="true" outlineLevel="0" collapsed="false">
      <c r="A1366" s="16" t="s">
        <v>1742</v>
      </c>
      <c r="B1366" s="16" t="s">
        <v>427</v>
      </c>
      <c r="C1366" s="17"/>
      <c r="D1366" s="17"/>
      <c r="E1366" s="17"/>
      <c r="F1366" s="17"/>
      <c r="G1366" s="17"/>
      <c r="H1366" s="17"/>
      <c r="I1366" s="18" t="n">
        <f aca="false">SUBTOTAL(9,I1367:I1368)</f>
        <v>0</v>
      </c>
    </row>
    <row r="1367" customFormat="false" ht="15" hidden="false" customHeight="true" outlineLevel="0" collapsed="false">
      <c r="A1367" s="19" t="s">
        <v>1743</v>
      </c>
      <c r="B1367" s="19" t="s">
        <v>429</v>
      </c>
      <c r="C1367" s="20"/>
      <c r="D1367" s="20"/>
      <c r="E1367" s="20"/>
      <c r="F1367" s="20"/>
      <c r="G1367" s="20"/>
      <c r="H1367" s="20"/>
      <c r="I1367" s="21" t="n">
        <f aca="false">SUBTOTAL(9,I1368:I1368)</f>
        <v>0</v>
      </c>
    </row>
    <row r="1368" customFormat="false" ht="15" hidden="false" customHeight="true" outlineLevel="0" collapsed="false">
      <c r="A1368" s="28" t="s">
        <v>1744</v>
      </c>
      <c r="B1368" s="28" t="s">
        <v>431</v>
      </c>
      <c r="C1368" s="29" t="s">
        <v>432</v>
      </c>
      <c r="D1368" s="30" t="n">
        <v>80</v>
      </c>
      <c r="E1368" s="25"/>
      <c r="F1368" s="29" t="s">
        <v>30</v>
      </c>
      <c r="G1368" s="31" t="n">
        <f aca="false">'COMPOSIÇÃO DO BDI'!$C$24</f>
        <v>0</v>
      </c>
      <c r="H1368" s="32" t="n">
        <f aca="false">ROUND(E1368*(1+G1368),2)</f>
        <v>0</v>
      </c>
      <c r="I1368" s="32" t="n">
        <f aca="false">ROUND(D1368*H1368,2)</f>
        <v>0</v>
      </c>
    </row>
    <row r="1369" customFormat="false" ht="15" hidden="false" customHeight="true" outlineLevel="0" collapsed="false">
      <c r="A1369" s="16" t="s">
        <v>1745</v>
      </c>
      <c r="B1369" s="16" t="s">
        <v>96</v>
      </c>
      <c r="C1369" s="17"/>
      <c r="D1369" s="17"/>
      <c r="E1369" s="17"/>
      <c r="F1369" s="17"/>
      <c r="G1369" s="17"/>
      <c r="H1369" s="17"/>
      <c r="I1369" s="18" t="n">
        <f aca="false">SUBTOTAL(9,I1370:I1381)</f>
        <v>0</v>
      </c>
    </row>
    <row r="1370" customFormat="false" ht="15" hidden="false" customHeight="true" outlineLevel="0" collapsed="false">
      <c r="A1370" s="19" t="s">
        <v>1746</v>
      </c>
      <c r="B1370" s="19" t="s">
        <v>435</v>
      </c>
      <c r="C1370" s="20"/>
      <c r="D1370" s="20"/>
      <c r="E1370" s="20"/>
      <c r="F1370" s="20"/>
      <c r="G1370" s="20"/>
      <c r="H1370" s="20"/>
      <c r="I1370" s="21" t="n">
        <f aca="false">SUBTOTAL(9,I1371:I1371)</f>
        <v>0</v>
      </c>
    </row>
    <row r="1371" customFormat="false" ht="15" hidden="false" customHeight="true" outlineLevel="0" collapsed="false">
      <c r="A1371" s="22" t="s">
        <v>1747</v>
      </c>
      <c r="B1371" s="22" t="s">
        <v>437</v>
      </c>
      <c r="C1371" s="23" t="s">
        <v>59</v>
      </c>
      <c r="D1371" s="24" t="n">
        <v>0.2</v>
      </c>
      <c r="E1371" s="25"/>
      <c r="F1371" s="23" t="s">
        <v>30</v>
      </c>
      <c r="G1371" s="26" t="n">
        <f aca="false">'COMPOSIÇÃO DO BDI'!$C$24</f>
        <v>0</v>
      </c>
      <c r="H1371" s="27" t="n">
        <f aca="false">ROUND(E1371*(1+G1371),2)</f>
        <v>0</v>
      </c>
      <c r="I1371" s="27" t="n">
        <f aca="false">ROUND(D1371*H1371,2)</f>
        <v>0</v>
      </c>
    </row>
    <row r="1372" customFormat="false" ht="15" hidden="false" customHeight="true" outlineLevel="0" collapsed="false">
      <c r="A1372" s="19" t="s">
        <v>1748</v>
      </c>
      <c r="B1372" s="19" t="s">
        <v>775</v>
      </c>
      <c r="C1372" s="20"/>
      <c r="D1372" s="20"/>
      <c r="E1372" s="20"/>
      <c r="F1372" s="20"/>
      <c r="G1372" s="20"/>
      <c r="H1372" s="20"/>
      <c r="I1372" s="21" t="n">
        <f aca="false">SUBTOTAL(9,I1373:I1373)</f>
        <v>0</v>
      </c>
    </row>
    <row r="1373" customFormat="false" ht="15" hidden="false" customHeight="true" outlineLevel="0" collapsed="false">
      <c r="A1373" s="28" t="s">
        <v>1749</v>
      </c>
      <c r="B1373" s="28" t="s">
        <v>441</v>
      </c>
      <c r="C1373" s="29" t="s">
        <v>46</v>
      </c>
      <c r="D1373" s="30" t="n">
        <v>4.32</v>
      </c>
      <c r="E1373" s="25"/>
      <c r="F1373" s="29" t="s">
        <v>30</v>
      </c>
      <c r="G1373" s="31" t="n">
        <f aca="false">'COMPOSIÇÃO DO BDI'!$C$24</f>
        <v>0</v>
      </c>
      <c r="H1373" s="32" t="n">
        <f aca="false">ROUND(E1373*(1+G1373),2)</f>
        <v>0</v>
      </c>
      <c r="I1373" s="32" t="n">
        <f aca="false">ROUND(D1373*H1373,2)</f>
        <v>0</v>
      </c>
    </row>
    <row r="1374" customFormat="false" ht="15" hidden="false" customHeight="true" outlineLevel="0" collapsed="false">
      <c r="A1374" s="19" t="s">
        <v>1750</v>
      </c>
      <c r="B1374" s="19" t="s">
        <v>778</v>
      </c>
      <c r="C1374" s="20"/>
      <c r="D1374" s="20"/>
      <c r="E1374" s="20"/>
      <c r="F1374" s="20"/>
      <c r="G1374" s="20"/>
      <c r="H1374" s="20"/>
      <c r="I1374" s="21" t="n">
        <f aca="false">SUBTOTAL(9,I1375:I1375)</f>
        <v>0</v>
      </c>
    </row>
    <row r="1375" customFormat="false" ht="15" hidden="false" customHeight="true" outlineLevel="0" collapsed="false">
      <c r="A1375" s="22" t="s">
        <v>1751</v>
      </c>
      <c r="B1375" s="22" t="s">
        <v>445</v>
      </c>
      <c r="C1375" s="23" t="s">
        <v>446</v>
      </c>
      <c r="D1375" s="24" t="n">
        <v>248.66</v>
      </c>
      <c r="E1375" s="25"/>
      <c r="F1375" s="23" t="s">
        <v>30</v>
      </c>
      <c r="G1375" s="26" t="n">
        <f aca="false">'COMPOSIÇÃO DO BDI'!$C$24</f>
        <v>0</v>
      </c>
      <c r="H1375" s="27" t="n">
        <f aca="false">ROUND(E1375*(1+G1375),2)</f>
        <v>0</v>
      </c>
      <c r="I1375" s="27" t="n">
        <f aca="false">ROUND(D1375*H1375,2)</f>
        <v>0</v>
      </c>
    </row>
    <row r="1376" customFormat="false" ht="15" hidden="false" customHeight="true" outlineLevel="0" collapsed="false">
      <c r="A1376" s="19" t="s">
        <v>1752</v>
      </c>
      <c r="B1376" s="19" t="s">
        <v>448</v>
      </c>
      <c r="C1376" s="20"/>
      <c r="D1376" s="20"/>
      <c r="E1376" s="20"/>
      <c r="F1376" s="20"/>
      <c r="G1376" s="20"/>
      <c r="H1376" s="20"/>
      <c r="I1376" s="21" t="n">
        <f aca="false">SUBTOTAL(9,I1377:I1377)</f>
        <v>0</v>
      </c>
    </row>
    <row r="1377" customFormat="false" ht="15" hidden="false" customHeight="true" outlineLevel="0" collapsed="false">
      <c r="A1377" s="28" t="s">
        <v>1753</v>
      </c>
      <c r="B1377" s="28" t="s">
        <v>450</v>
      </c>
      <c r="C1377" s="29" t="s">
        <v>59</v>
      </c>
      <c r="D1377" s="30" t="n">
        <v>0.2</v>
      </c>
      <c r="E1377" s="25"/>
      <c r="F1377" s="29" t="s">
        <v>30</v>
      </c>
      <c r="G1377" s="31" t="n">
        <f aca="false">'COMPOSIÇÃO DO BDI'!$C$24</f>
        <v>0</v>
      </c>
      <c r="H1377" s="32" t="n">
        <f aca="false">ROUND(E1377*(1+G1377),2)</f>
        <v>0</v>
      </c>
      <c r="I1377" s="32" t="n">
        <f aca="false">ROUND(D1377*H1377,2)</f>
        <v>0</v>
      </c>
    </row>
    <row r="1378" customFormat="false" ht="15" hidden="false" customHeight="true" outlineLevel="0" collapsed="false">
      <c r="A1378" s="19" t="s">
        <v>1754</v>
      </c>
      <c r="B1378" s="19" t="s">
        <v>452</v>
      </c>
      <c r="C1378" s="20"/>
      <c r="D1378" s="20"/>
      <c r="E1378" s="20"/>
      <c r="F1378" s="20"/>
      <c r="G1378" s="20"/>
      <c r="H1378" s="20"/>
      <c r="I1378" s="21" t="n">
        <f aca="false">SUBTOTAL(9,I1379:I1379)</f>
        <v>0</v>
      </c>
    </row>
    <row r="1379" customFormat="false" ht="27.75" hidden="false" customHeight="true" outlineLevel="0" collapsed="false">
      <c r="A1379" s="22" t="s">
        <v>1755</v>
      </c>
      <c r="B1379" s="22" t="s">
        <v>786</v>
      </c>
      <c r="C1379" s="23" t="s">
        <v>59</v>
      </c>
      <c r="D1379" s="24" t="n">
        <v>1.26</v>
      </c>
      <c r="E1379" s="25"/>
      <c r="F1379" s="23" t="s">
        <v>30</v>
      </c>
      <c r="G1379" s="26" t="n">
        <f aca="false">'COMPOSIÇÃO DO BDI'!$C$24</f>
        <v>0</v>
      </c>
      <c r="H1379" s="27" t="n">
        <f aca="false">ROUND(E1379*(1+G1379),2)</f>
        <v>0</v>
      </c>
      <c r="I1379" s="27" t="n">
        <f aca="false">ROUND(D1379*H1379,2)</f>
        <v>0</v>
      </c>
    </row>
    <row r="1380" customFormat="false" ht="15" hidden="false" customHeight="true" outlineLevel="0" collapsed="false">
      <c r="A1380" s="19" t="s">
        <v>1756</v>
      </c>
      <c r="B1380" s="19" t="s">
        <v>918</v>
      </c>
      <c r="C1380" s="20"/>
      <c r="D1380" s="20"/>
      <c r="E1380" s="20"/>
      <c r="F1380" s="20"/>
      <c r="G1380" s="20"/>
      <c r="H1380" s="20"/>
      <c r="I1380" s="21" t="n">
        <f aca="false">SUBTOTAL(9,I1381:I1381)</f>
        <v>0</v>
      </c>
    </row>
    <row r="1381" customFormat="false" ht="15" hidden="false" customHeight="true" outlineLevel="0" collapsed="false">
      <c r="A1381" s="28" t="s">
        <v>1757</v>
      </c>
      <c r="B1381" s="28" t="s">
        <v>127</v>
      </c>
      <c r="C1381" s="29" t="s">
        <v>128</v>
      </c>
      <c r="D1381" s="30" t="n">
        <v>1</v>
      </c>
      <c r="E1381" s="25"/>
      <c r="F1381" s="29" t="s">
        <v>30</v>
      </c>
      <c r="G1381" s="31" t="n">
        <f aca="false">'COMPOSIÇÃO DO BDI'!$C$24</f>
        <v>0</v>
      </c>
      <c r="H1381" s="32" t="n">
        <f aca="false">ROUND(E1381*(1+G1381),2)</f>
        <v>0</v>
      </c>
      <c r="I1381" s="32" t="n">
        <f aca="false">ROUND(D1381*H1381,2)</f>
        <v>0</v>
      </c>
    </row>
    <row r="1382" customFormat="false" ht="15" hidden="false" customHeight="true" outlineLevel="0" collapsed="false">
      <c r="A1382" s="16" t="s">
        <v>1758</v>
      </c>
      <c r="B1382" s="16" t="s">
        <v>799</v>
      </c>
      <c r="C1382" s="17"/>
      <c r="D1382" s="17"/>
      <c r="E1382" s="17"/>
      <c r="F1382" s="17"/>
      <c r="G1382" s="17"/>
      <c r="H1382" s="17"/>
      <c r="I1382" s="18" t="n">
        <f aca="false">SUBTOTAL(9,I1383:I1384)</f>
        <v>0</v>
      </c>
    </row>
    <row r="1383" customFormat="false" ht="15" hidden="false" customHeight="true" outlineLevel="0" collapsed="false">
      <c r="A1383" s="19" t="s">
        <v>1759</v>
      </c>
      <c r="B1383" s="19" t="s">
        <v>510</v>
      </c>
      <c r="C1383" s="20"/>
      <c r="D1383" s="20"/>
      <c r="E1383" s="20"/>
      <c r="F1383" s="20"/>
      <c r="G1383" s="20"/>
      <c r="H1383" s="20"/>
      <c r="I1383" s="21" t="n">
        <f aca="false">SUBTOTAL(9,I1384:I1384)</f>
        <v>0</v>
      </c>
    </row>
    <row r="1384" customFormat="false" ht="15" hidden="false" customHeight="true" outlineLevel="0" collapsed="false">
      <c r="A1384" s="22" t="s">
        <v>1760</v>
      </c>
      <c r="B1384" s="22" t="s">
        <v>802</v>
      </c>
      <c r="C1384" s="23" t="s">
        <v>46</v>
      </c>
      <c r="D1384" s="24" t="n">
        <v>12.32</v>
      </c>
      <c r="E1384" s="25"/>
      <c r="F1384" s="23" t="s">
        <v>30</v>
      </c>
      <c r="G1384" s="26" t="n">
        <f aca="false">'COMPOSIÇÃO DO BDI'!$C$24</f>
        <v>0</v>
      </c>
      <c r="H1384" s="27" t="n">
        <f aca="false">ROUND(E1384*(1+G1384),2)</f>
        <v>0</v>
      </c>
      <c r="I1384" s="27" t="n">
        <f aca="false">ROUND(D1384*H1384,2)</f>
        <v>0</v>
      </c>
    </row>
    <row r="1385" customFormat="false" ht="15" hidden="false" customHeight="true" outlineLevel="0" collapsed="false">
      <c r="A1385" s="16" t="s">
        <v>1761</v>
      </c>
      <c r="B1385" s="16" t="s">
        <v>804</v>
      </c>
      <c r="C1385" s="17"/>
      <c r="D1385" s="17"/>
      <c r="E1385" s="17"/>
      <c r="F1385" s="17"/>
      <c r="G1385" s="17"/>
      <c r="H1385" s="17"/>
      <c r="I1385" s="18" t="n">
        <f aca="false">SUBTOTAL(9,I1386:I1390)</f>
        <v>0</v>
      </c>
    </row>
    <row r="1386" customFormat="false" ht="15" hidden="false" customHeight="true" outlineLevel="0" collapsed="false">
      <c r="A1386" s="19" t="s">
        <v>1762</v>
      </c>
      <c r="B1386" s="19" t="s">
        <v>516</v>
      </c>
      <c r="C1386" s="20"/>
      <c r="D1386" s="20"/>
      <c r="E1386" s="20"/>
      <c r="F1386" s="20"/>
      <c r="G1386" s="20"/>
      <c r="H1386" s="20"/>
      <c r="I1386" s="21" t="n">
        <f aca="false">SUBTOTAL(9,I1387:I1388)</f>
        <v>0</v>
      </c>
    </row>
    <row r="1387" customFormat="false" ht="15" hidden="false" customHeight="true" outlineLevel="0" collapsed="false">
      <c r="A1387" s="28" t="s">
        <v>1763</v>
      </c>
      <c r="B1387" s="28" t="s">
        <v>518</v>
      </c>
      <c r="C1387" s="29" t="s">
        <v>46</v>
      </c>
      <c r="D1387" s="30" t="n">
        <v>28.52</v>
      </c>
      <c r="E1387" s="25"/>
      <c r="F1387" s="29" t="s">
        <v>30</v>
      </c>
      <c r="G1387" s="31" t="n">
        <f aca="false">'COMPOSIÇÃO DO BDI'!$C$24</f>
        <v>0</v>
      </c>
      <c r="H1387" s="32" t="n">
        <f aca="false">ROUND(E1387*(1+G1387),2)</f>
        <v>0</v>
      </c>
      <c r="I1387" s="32" t="n">
        <f aca="false">ROUND(D1387*H1387,2)</f>
        <v>0</v>
      </c>
    </row>
    <row r="1388" customFormat="false" ht="15" hidden="false" customHeight="true" outlineLevel="0" collapsed="false">
      <c r="A1388" s="22" t="s">
        <v>1764</v>
      </c>
      <c r="B1388" s="22" t="s">
        <v>520</v>
      </c>
      <c r="C1388" s="23" t="s">
        <v>46</v>
      </c>
      <c r="D1388" s="24" t="n">
        <v>28.52</v>
      </c>
      <c r="E1388" s="25"/>
      <c r="F1388" s="23" t="s">
        <v>30</v>
      </c>
      <c r="G1388" s="26" t="n">
        <f aca="false">'COMPOSIÇÃO DO BDI'!$C$24</f>
        <v>0</v>
      </c>
      <c r="H1388" s="27" t="n">
        <f aca="false">ROUND(E1388*(1+G1388),2)</f>
        <v>0</v>
      </c>
      <c r="I1388" s="27" t="n">
        <f aca="false">ROUND(D1388*H1388,2)</f>
        <v>0</v>
      </c>
    </row>
    <row r="1389" customFormat="false" ht="15" hidden="false" customHeight="true" outlineLevel="0" collapsed="false">
      <c r="A1389" s="19" t="s">
        <v>1765</v>
      </c>
      <c r="B1389" s="19" t="s">
        <v>809</v>
      </c>
      <c r="C1389" s="20"/>
      <c r="D1389" s="20"/>
      <c r="E1389" s="20"/>
      <c r="F1389" s="20"/>
      <c r="G1389" s="20"/>
      <c r="H1389" s="20"/>
      <c r="I1389" s="21" t="n">
        <f aca="false">SUBTOTAL(9,I1390:I1390)</f>
        <v>0</v>
      </c>
    </row>
    <row r="1390" customFormat="false" ht="15" hidden="false" customHeight="true" outlineLevel="0" collapsed="false">
      <c r="A1390" s="28" t="s">
        <v>1766</v>
      </c>
      <c r="B1390" s="28" t="s">
        <v>811</v>
      </c>
      <c r="C1390" s="29" t="s">
        <v>46</v>
      </c>
      <c r="D1390" s="30" t="n">
        <v>58.47</v>
      </c>
      <c r="E1390" s="25"/>
      <c r="F1390" s="29" t="s">
        <v>30</v>
      </c>
      <c r="G1390" s="31" t="n">
        <f aca="false">'COMPOSIÇÃO DO BDI'!$C$24</f>
        <v>0</v>
      </c>
      <c r="H1390" s="32" t="n">
        <f aca="false">ROUND(E1390*(1+G1390),2)</f>
        <v>0</v>
      </c>
      <c r="I1390" s="32" t="n">
        <f aca="false">ROUND(D1390*H1390,2)</f>
        <v>0</v>
      </c>
    </row>
    <row r="1391" customFormat="false" ht="15" hidden="false" customHeight="true" outlineLevel="0" collapsed="false">
      <c r="A1391" s="16" t="s">
        <v>1767</v>
      </c>
      <c r="B1391" s="16" t="s">
        <v>167</v>
      </c>
      <c r="C1391" s="17"/>
      <c r="D1391" s="17"/>
      <c r="E1391" s="17"/>
      <c r="F1391" s="17"/>
      <c r="G1391" s="17"/>
      <c r="H1391" s="17"/>
      <c r="I1391" s="18" t="n">
        <f aca="false">SUBTOTAL(9,I1392:I1417)</f>
        <v>0</v>
      </c>
    </row>
    <row r="1392" customFormat="false" ht="15" hidden="false" customHeight="true" outlineLevel="0" collapsed="false">
      <c r="A1392" s="19" t="s">
        <v>1768</v>
      </c>
      <c r="B1392" s="19" t="s">
        <v>169</v>
      </c>
      <c r="C1392" s="20"/>
      <c r="D1392" s="20"/>
      <c r="E1392" s="20"/>
      <c r="F1392" s="20"/>
      <c r="G1392" s="20"/>
      <c r="H1392" s="20"/>
      <c r="I1392" s="21" t="n">
        <f aca="false">SUBTOTAL(9,I1393:I1406)</f>
        <v>0</v>
      </c>
    </row>
    <row r="1393" customFormat="false" ht="15" hidden="false" customHeight="true" outlineLevel="0" collapsed="false">
      <c r="A1393" s="33" t="s">
        <v>1769</v>
      </c>
      <c r="B1393" s="33" t="s">
        <v>171</v>
      </c>
      <c r="C1393" s="34"/>
      <c r="D1393" s="34"/>
      <c r="E1393" s="34"/>
      <c r="F1393" s="34"/>
      <c r="G1393" s="34"/>
      <c r="H1393" s="34"/>
      <c r="I1393" s="35" t="n">
        <f aca="false">SUBTOTAL(9,I1394:I1396)</f>
        <v>0</v>
      </c>
    </row>
    <row r="1394" customFormat="false" ht="27.75" hidden="false" customHeight="true" outlineLevel="0" collapsed="false">
      <c r="A1394" s="22" t="s">
        <v>1770</v>
      </c>
      <c r="B1394" s="22" t="s">
        <v>1017</v>
      </c>
      <c r="C1394" s="23" t="s">
        <v>128</v>
      </c>
      <c r="D1394" s="24" t="n">
        <v>1</v>
      </c>
      <c r="E1394" s="25"/>
      <c r="F1394" s="23" t="s">
        <v>174</v>
      </c>
      <c r="G1394" s="26" t="n">
        <f aca="false">'COMPOSIÇÃO DO BDI'!$D$24</f>
        <v>0</v>
      </c>
      <c r="H1394" s="27" t="n">
        <f aca="false">ROUND(E1394*(1+G1394),2)</f>
        <v>0</v>
      </c>
      <c r="I1394" s="27" t="n">
        <f aca="false">ROUND(D1394*H1394,2)</f>
        <v>0</v>
      </c>
    </row>
    <row r="1395" customFormat="false" ht="27.75" hidden="false" customHeight="true" outlineLevel="0" collapsed="false">
      <c r="A1395" s="28" t="s">
        <v>1771</v>
      </c>
      <c r="B1395" s="28" t="s">
        <v>1017</v>
      </c>
      <c r="C1395" s="29" t="s">
        <v>128</v>
      </c>
      <c r="D1395" s="30" t="n">
        <v>1</v>
      </c>
      <c r="E1395" s="25"/>
      <c r="F1395" s="29" t="s">
        <v>174</v>
      </c>
      <c r="G1395" s="31" t="n">
        <f aca="false">'COMPOSIÇÃO DO BDI'!$D$24</f>
        <v>0</v>
      </c>
      <c r="H1395" s="32" t="n">
        <f aca="false">ROUND(E1395*(1+G1395),2)</f>
        <v>0</v>
      </c>
      <c r="I1395" s="32" t="n">
        <f aca="false">ROUND(D1395*H1395,2)</f>
        <v>0</v>
      </c>
    </row>
    <row r="1396" customFormat="false" ht="27.75" hidden="false" customHeight="true" outlineLevel="0" collapsed="false">
      <c r="A1396" s="22" t="s">
        <v>1772</v>
      </c>
      <c r="B1396" s="22" t="s">
        <v>556</v>
      </c>
      <c r="C1396" s="23" t="s">
        <v>128</v>
      </c>
      <c r="D1396" s="24" t="n">
        <v>4</v>
      </c>
      <c r="E1396" s="25"/>
      <c r="F1396" s="23" t="s">
        <v>174</v>
      </c>
      <c r="G1396" s="26" t="n">
        <f aca="false">'COMPOSIÇÃO DO BDI'!$D$24</f>
        <v>0</v>
      </c>
      <c r="H1396" s="27" t="n">
        <f aca="false">ROUND(E1396*(1+G1396),2)</f>
        <v>0</v>
      </c>
      <c r="I1396" s="27" t="n">
        <f aca="false">ROUND(D1396*H1396,2)</f>
        <v>0</v>
      </c>
    </row>
    <row r="1397" customFormat="false" ht="15" hidden="false" customHeight="true" outlineLevel="0" collapsed="false">
      <c r="A1397" s="33" t="s">
        <v>1773</v>
      </c>
      <c r="B1397" s="33" t="s">
        <v>566</v>
      </c>
      <c r="C1397" s="34"/>
      <c r="D1397" s="34"/>
      <c r="E1397" s="34"/>
      <c r="F1397" s="34"/>
      <c r="G1397" s="34"/>
      <c r="H1397" s="34"/>
      <c r="I1397" s="35" t="n">
        <f aca="false">SUBTOTAL(9,I1398:I1400)</f>
        <v>0</v>
      </c>
    </row>
    <row r="1398" customFormat="false" ht="27.75" hidden="false" customHeight="true" outlineLevel="0" collapsed="false">
      <c r="A1398" s="28" t="s">
        <v>1774</v>
      </c>
      <c r="B1398" s="28" t="s">
        <v>940</v>
      </c>
      <c r="C1398" s="29" t="s">
        <v>128</v>
      </c>
      <c r="D1398" s="30" t="n">
        <v>1</v>
      </c>
      <c r="E1398" s="25"/>
      <c r="F1398" s="29" t="s">
        <v>174</v>
      </c>
      <c r="G1398" s="31" t="n">
        <f aca="false">'COMPOSIÇÃO DO BDI'!$D$24</f>
        <v>0</v>
      </c>
      <c r="H1398" s="32" t="n">
        <f aca="false">ROUND(E1398*(1+G1398),2)</f>
        <v>0</v>
      </c>
      <c r="I1398" s="32" t="n">
        <f aca="false">ROUND(D1398*H1398,2)</f>
        <v>0</v>
      </c>
    </row>
    <row r="1399" customFormat="false" ht="27.75" hidden="false" customHeight="true" outlineLevel="0" collapsed="false">
      <c r="A1399" s="22" t="s">
        <v>1775</v>
      </c>
      <c r="B1399" s="22" t="s">
        <v>1023</v>
      </c>
      <c r="C1399" s="23" t="s">
        <v>128</v>
      </c>
      <c r="D1399" s="24" t="n">
        <v>1</v>
      </c>
      <c r="E1399" s="25"/>
      <c r="F1399" s="23" t="s">
        <v>174</v>
      </c>
      <c r="G1399" s="26" t="n">
        <f aca="false">'COMPOSIÇÃO DO BDI'!$D$24</f>
        <v>0</v>
      </c>
      <c r="H1399" s="27" t="n">
        <f aca="false">ROUND(E1399*(1+G1399),2)</f>
        <v>0</v>
      </c>
      <c r="I1399" s="27" t="n">
        <f aca="false">ROUND(D1399*H1399,2)</f>
        <v>0</v>
      </c>
    </row>
    <row r="1400" customFormat="false" ht="27.75" hidden="false" customHeight="true" outlineLevel="0" collapsed="false">
      <c r="A1400" s="28" t="s">
        <v>1776</v>
      </c>
      <c r="B1400" s="28" t="s">
        <v>580</v>
      </c>
      <c r="C1400" s="29" t="s">
        <v>128</v>
      </c>
      <c r="D1400" s="30" t="n">
        <v>1</v>
      </c>
      <c r="E1400" s="25"/>
      <c r="F1400" s="29" t="s">
        <v>174</v>
      </c>
      <c r="G1400" s="31" t="n">
        <f aca="false">'COMPOSIÇÃO DO BDI'!$D$24</f>
        <v>0</v>
      </c>
      <c r="H1400" s="32" t="n">
        <f aca="false">ROUND(E1400*(1+G1400),2)</f>
        <v>0</v>
      </c>
      <c r="I1400" s="32" t="n">
        <f aca="false">ROUND(D1400*H1400,2)</f>
        <v>0</v>
      </c>
    </row>
    <row r="1401" customFormat="false" ht="15" hidden="false" customHeight="true" outlineLevel="0" collapsed="false">
      <c r="A1401" s="33" t="s">
        <v>1777</v>
      </c>
      <c r="B1401" s="33" t="s">
        <v>1703</v>
      </c>
      <c r="C1401" s="34"/>
      <c r="D1401" s="34"/>
      <c r="E1401" s="34"/>
      <c r="F1401" s="34"/>
      <c r="G1401" s="34"/>
      <c r="H1401" s="34"/>
      <c r="I1401" s="35" t="n">
        <f aca="false">SUBTOTAL(9,I1402:I1403)</f>
        <v>0</v>
      </c>
    </row>
    <row r="1402" customFormat="false" ht="27.75" hidden="false" customHeight="true" outlineLevel="0" collapsed="false">
      <c r="A1402" s="22" t="s">
        <v>1778</v>
      </c>
      <c r="B1402" s="22" t="s">
        <v>946</v>
      </c>
      <c r="C1402" s="23" t="s">
        <v>128</v>
      </c>
      <c r="D1402" s="24" t="n">
        <v>1</v>
      </c>
      <c r="E1402" s="25"/>
      <c r="F1402" s="23" t="s">
        <v>174</v>
      </c>
      <c r="G1402" s="26" t="n">
        <f aca="false">'COMPOSIÇÃO DO BDI'!$D$24</f>
        <v>0</v>
      </c>
      <c r="H1402" s="27" t="n">
        <f aca="false">ROUND(E1402*(1+G1402),2)</f>
        <v>0</v>
      </c>
      <c r="I1402" s="27" t="n">
        <f aca="false">ROUND(D1402*H1402,2)</f>
        <v>0</v>
      </c>
    </row>
    <row r="1403" customFormat="false" ht="15" hidden="false" customHeight="true" outlineLevel="0" collapsed="false">
      <c r="A1403" s="28" t="s">
        <v>1779</v>
      </c>
      <c r="B1403" s="28" t="s">
        <v>478</v>
      </c>
      <c r="C1403" s="29" t="s">
        <v>128</v>
      </c>
      <c r="D1403" s="30" t="n">
        <v>1</v>
      </c>
      <c r="E1403" s="25"/>
      <c r="F1403" s="29" t="s">
        <v>30</v>
      </c>
      <c r="G1403" s="31" t="n">
        <f aca="false">'COMPOSIÇÃO DO BDI'!$C$24</f>
        <v>0</v>
      </c>
      <c r="H1403" s="32" t="n">
        <f aca="false">ROUND(E1403*(1+G1403),2)</f>
        <v>0</v>
      </c>
      <c r="I1403" s="32" t="n">
        <f aca="false">ROUND(D1403*H1403,2)</f>
        <v>0</v>
      </c>
    </row>
    <row r="1404" customFormat="false" ht="15" hidden="false" customHeight="true" outlineLevel="0" collapsed="false">
      <c r="A1404" s="33" t="s">
        <v>1780</v>
      </c>
      <c r="B1404" s="33" t="s">
        <v>1029</v>
      </c>
      <c r="C1404" s="34"/>
      <c r="D1404" s="34"/>
      <c r="E1404" s="34"/>
      <c r="F1404" s="34"/>
      <c r="G1404" s="34"/>
      <c r="H1404" s="34"/>
      <c r="I1404" s="35" t="n">
        <f aca="false">SUBTOTAL(9,I1405:I1406)</f>
        <v>0</v>
      </c>
    </row>
    <row r="1405" customFormat="false" ht="15" hidden="false" customHeight="true" outlineLevel="0" collapsed="false">
      <c r="A1405" s="22" t="s">
        <v>1781</v>
      </c>
      <c r="B1405" s="22" t="s">
        <v>190</v>
      </c>
      <c r="C1405" s="23" t="s">
        <v>128</v>
      </c>
      <c r="D1405" s="24" t="n">
        <v>1</v>
      </c>
      <c r="E1405" s="25"/>
      <c r="F1405" s="23" t="s">
        <v>174</v>
      </c>
      <c r="G1405" s="26" t="n">
        <f aca="false">'COMPOSIÇÃO DO BDI'!$D$24</f>
        <v>0</v>
      </c>
      <c r="H1405" s="27" t="n">
        <f aca="false">ROUND(E1405*(1+G1405),2)</f>
        <v>0</v>
      </c>
      <c r="I1405" s="27" t="n">
        <f aca="false">ROUND(D1405*H1405,2)</f>
        <v>0</v>
      </c>
    </row>
    <row r="1406" customFormat="false" ht="15" hidden="false" customHeight="true" outlineLevel="0" collapsed="false">
      <c r="A1406" s="28" t="s">
        <v>1782</v>
      </c>
      <c r="B1406" s="28" t="s">
        <v>1032</v>
      </c>
      <c r="C1406" s="29" t="s">
        <v>128</v>
      </c>
      <c r="D1406" s="30" t="n">
        <v>1</v>
      </c>
      <c r="E1406" s="25"/>
      <c r="F1406" s="29" t="s">
        <v>174</v>
      </c>
      <c r="G1406" s="31" t="n">
        <f aca="false">'COMPOSIÇÃO DO BDI'!$D$24</f>
        <v>0</v>
      </c>
      <c r="H1406" s="32" t="n">
        <f aca="false">ROUND(E1406*(1+G1406),2)</f>
        <v>0</v>
      </c>
      <c r="I1406" s="32" t="n">
        <f aca="false">ROUND(D1406*H1406,2)</f>
        <v>0</v>
      </c>
    </row>
    <row r="1407" customFormat="false" ht="15" hidden="false" customHeight="true" outlineLevel="0" collapsed="false">
      <c r="A1407" s="19" t="s">
        <v>1783</v>
      </c>
      <c r="B1407" s="19" t="s">
        <v>145</v>
      </c>
      <c r="C1407" s="20"/>
      <c r="D1407" s="20"/>
      <c r="E1407" s="20"/>
      <c r="F1407" s="20"/>
      <c r="G1407" s="20"/>
      <c r="H1407" s="20"/>
      <c r="I1407" s="21" t="n">
        <f aca="false">SUBTOTAL(9,I1408:I1417)</f>
        <v>0</v>
      </c>
    </row>
    <row r="1408" customFormat="false" ht="15" hidden="false" customHeight="true" outlineLevel="0" collapsed="false">
      <c r="A1408" s="33" t="s">
        <v>1784</v>
      </c>
      <c r="B1408" s="33" t="s">
        <v>147</v>
      </c>
      <c r="C1408" s="34"/>
      <c r="D1408" s="34"/>
      <c r="E1408" s="34"/>
      <c r="F1408" s="34"/>
      <c r="G1408" s="34"/>
      <c r="H1408" s="34"/>
      <c r="I1408" s="35" t="n">
        <f aca="false">SUBTOTAL(9,I1409:I1411)</f>
        <v>0</v>
      </c>
    </row>
    <row r="1409" customFormat="false" ht="15" hidden="false" customHeight="true" outlineLevel="0" collapsed="false">
      <c r="A1409" s="22" t="s">
        <v>1785</v>
      </c>
      <c r="B1409" s="22" t="s">
        <v>149</v>
      </c>
      <c r="C1409" s="23" t="s">
        <v>29</v>
      </c>
      <c r="D1409" s="24" t="n">
        <v>9.6</v>
      </c>
      <c r="E1409" s="25"/>
      <c r="F1409" s="23" t="s">
        <v>30</v>
      </c>
      <c r="G1409" s="26" t="n">
        <f aca="false">'COMPOSIÇÃO DO BDI'!$C$24</f>
        <v>0</v>
      </c>
      <c r="H1409" s="27" t="n">
        <f aca="false">ROUND(E1409*(1+G1409),2)</f>
        <v>0</v>
      </c>
      <c r="I1409" s="27" t="n">
        <f aca="false">ROUND(D1409*H1409,2)</f>
        <v>0</v>
      </c>
    </row>
    <row r="1410" customFormat="false" ht="15" hidden="false" customHeight="true" outlineLevel="0" collapsed="false">
      <c r="A1410" s="28" t="s">
        <v>1786</v>
      </c>
      <c r="B1410" s="28" t="s">
        <v>151</v>
      </c>
      <c r="C1410" s="29" t="s">
        <v>46</v>
      </c>
      <c r="D1410" s="30" t="n">
        <v>7.68</v>
      </c>
      <c r="E1410" s="25"/>
      <c r="F1410" s="29" t="s">
        <v>30</v>
      </c>
      <c r="G1410" s="31" t="n">
        <f aca="false">'COMPOSIÇÃO DO BDI'!$C$24</f>
        <v>0</v>
      </c>
      <c r="H1410" s="32" t="n">
        <f aca="false">ROUND(E1410*(1+G1410),2)</f>
        <v>0</v>
      </c>
      <c r="I1410" s="32" t="n">
        <f aca="false">ROUND(D1410*H1410,2)</f>
        <v>0</v>
      </c>
    </row>
    <row r="1411" customFormat="false" ht="27.75" hidden="false" customHeight="true" outlineLevel="0" collapsed="false">
      <c r="A1411" s="22" t="s">
        <v>1787</v>
      </c>
      <c r="B1411" s="22" t="s">
        <v>153</v>
      </c>
      <c r="C1411" s="23" t="s">
        <v>59</v>
      </c>
      <c r="D1411" s="24" t="n">
        <v>1.54</v>
      </c>
      <c r="E1411" s="25"/>
      <c r="F1411" s="23" t="s">
        <v>30</v>
      </c>
      <c r="G1411" s="26" t="n">
        <f aca="false">'COMPOSIÇÃO DO BDI'!$C$24</f>
        <v>0</v>
      </c>
      <c r="H1411" s="27" t="n">
        <f aca="false">ROUND(E1411*(1+G1411),2)</f>
        <v>0</v>
      </c>
      <c r="I1411" s="27" t="n">
        <f aca="false">ROUND(D1411*H1411,2)</f>
        <v>0</v>
      </c>
    </row>
    <row r="1412" customFormat="false" ht="15" hidden="false" customHeight="true" outlineLevel="0" collapsed="false">
      <c r="A1412" s="33" t="s">
        <v>1788</v>
      </c>
      <c r="B1412" s="33" t="s">
        <v>1039</v>
      </c>
      <c r="C1412" s="34"/>
      <c r="D1412" s="34"/>
      <c r="E1412" s="34"/>
      <c r="F1412" s="34"/>
      <c r="G1412" s="34"/>
      <c r="H1412" s="34"/>
      <c r="I1412" s="35" t="n">
        <f aca="false">SUBTOTAL(9,I1413:I1417)</f>
        <v>0</v>
      </c>
    </row>
    <row r="1413" customFormat="false" ht="15" hidden="false" customHeight="true" outlineLevel="0" collapsed="false">
      <c r="A1413" s="28" t="s">
        <v>1789</v>
      </c>
      <c r="B1413" s="28" t="s">
        <v>157</v>
      </c>
      <c r="C1413" s="29" t="s">
        <v>59</v>
      </c>
      <c r="D1413" s="30" t="n">
        <v>0.76</v>
      </c>
      <c r="E1413" s="25"/>
      <c r="F1413" s="29" t="s">
        <v>30</v>
      </c>
      <c r="G1413" s="31" t="n">
        <f aca="false">'COMPOSIÇÃO DO BDI'!$C$24</f>
        <v>0</v>
      </c>
      <c r="H1413" s="32" t="n">
        <f aca="false">ROUND(E1413*(1+G1413),2)</f>
        <v>0</v>
      </c>
      <c r="I1413" s="32" t="n">
        <f aca="false">ROUND(D1413*H1413,2)</f>
        <v>0</v>
      </c>
    </row>
    <row r="1414" customFormat="false" ht="15" hidden="false" customHeight="true" outlineLevel="0" collapsed="false">
      <c r="A1414" s="22" t="s">
        <v>1790</v>
      </c>
      <c r="B1414" s="22" t="s">
        <v>159</v>
      </c>
      <c r="C1414" s="23" t="s">
        <v>46</v>
      </c>
      <c r="D1414" s="24" t="n">
        <v>7.68</v>
      </c>
      <c r="E1414" s="25"/>
      <c r="F1414" s="23" t="s">
        <v>30</v>
      </c>
      <c r="G1414" s="26" t="n">
        <f aca="false">'COMPOSIÇÃO DO BDI'!$C$24</f>
        <v>0</v>
      </c>
      <c r="H1414" s="27" t="n">
        <f aca="false">ROUND(E1414*(1+G1414),2)</f>
        <v>0</v>
      </c>
      <c r="I1414" s="27" t="n">
        <f aca="false">ROUND(D1414*H1414,2)</f>
        <v>0</v>
      </c>
    </row>
    <row r="1415" customFormat="false" ht="15" hidden="false" customHeight="true" outlineLevel="0" collapsed="false">
      <c r="A1415" s="28" t="s">
        <v>1791</v>
      </c>
      <c r="B1415" s="28" t="s">
        <v>161</v>
      </c>
      <c r="C1415" s="29" t="s">
        <v>46</v>
      </c>
      <c r="D1415" s="30" t="n">
        <v>7.68</v>
      </c>
      <c r="E1415" s="25"/>
      <c r="F1415" s="29" t="s">
        <v>30</v>
      </c>
      <c r="G1415" s="31" t="n">
        <f aca="false">'COMPOSIÇÃO DO BDI'!$C$24</f>
        <v>0</v>
      </c>
      <c r="H1415" s="32" t="n">
        <f aca="false">ROUND(E1415*(1+G1415),2)</f>
        <v>0</v>
      </c>
      <c r="I1415" s="32" t="n">
        <f aca="false">ROUND(D1415*H1415,2)</f>
        <v>0</v>
      </c>
    </row>
    <row r="1416" customFormat="false" ht="27.75" hidden="false" customHeight="true" outlineLevel="0" collapsed="false">
      <c r="A1416" s="22" t="s">
        <v>1792</v>
      </c>
      <c r="B1416" s="22" t="s">
        <v>163</v>
      </c>
      <c r="C1416" s="23" t="s">
        <v>82</v>
      </c>
      <c r="D1416" s="24" t="n">
        <v>6.51</v>
      </c>
      <c r="E1416" s="25"/>
      <c r="F1416" s="23" t="s">
        <v>30</v>
      </c>
      <c r="G1416" s="26" t="n">
        <f aca="false">'COMPOSIÇÃO DO BDI'!$C$24</f>
        <v>0</v>
      </c>
      <c r="H1416" s="27" t="n">
        <f aca="false">ROUND(E1416*(1+G1416),2)</f>
        <v>0</v>
      </c>
      <c r="I1416" s="27" t="n">
        <f aca="false">ROUND(D1416*H1416,2)</f>
        <v>0</v>
      </c>
    </row>
    <row r="1417" customFormat="false" ht="27.75" hidden="false" customHeight="true" outlineLevel="0" collapsed="false">
      <c r="A1417" s="28" t="s">
        <v>1793</v>
      </c>
      <c r="B1417" s="28" t="s">
        <v>165</v>
      </c>
      <c r="C1417" s="29" t="s">
        <v>59</v>
      </c>
      <c r="D1417" s="30" t="n">
        <v>0.39</v>
      </c>
      <c r="E1417" s="25"/>
      <c r="F1417" s="29" t="s">
        <v>30</v>
      </c>
      <c r="G1417" s="31" t="n">
        <f aca="false">'COMPOSIÇÃO DO BDI'!$C$24</f>
        <v>0</v>
      </c>
      <c r="H1417" s="32" t="n">
        <f aca="false">ROUND(E1417*(1+G1417),2)</f>
        <v>0</v>
      </c>
      <c r="I1417" s="32" t="n">
        <f aca="false">ROUND(D1417*H1417,2)</f>
        <v>0</v>
      </c>
    </row>
    <row r="1418" customFormat="false" ht="15" hidden="false" customHeight="true" outlineLevel="0" collapsed="false">
      <c r="A1418" s="13" t="s">
        <v>1794</v>
      </c>
      <c r="B1418" s="13" t="s">
        <v>1795</v>
      </c>
      <c r="C1418" s="14"/>
      <c r="D1418" s="14"/>
      <c r="E1418" s="14"/>
      <c r="F1418" s="14"/>
      <c r="G1418" s="14"/>
      <c r="H1418" s="14"/>
      <c r="I1418" s="15" t="n">
        <f aca="false">SUBTOTAL(9,I1419:I1515)</f>
        <v>0</v>
      </c>
    </row>
    <row r="1419" customFormat="false" ht="15" hidden="false" customHeight="true" outlineLevel="0" collapsed="false">
      <c r="A1419" s="16" t="s">
        <v>1796</v>
      </c>
      <c r="B1419" s="16" t="s">
        <v>1797</v>
      </c>
      <c r="C1419" s="17"/>
      <c r="D1419" s="17"/>
      <c r="E1419" s="17"/>
      <c r="F1419" s="17"/>
      <c r="G1419" s="17"/>
      <c r="H1419" s="17"/>
      <c r="I1419" s="18" t="n">
        <f aca="false">SUBTOTAL(9,I1420:I1425)</f>
        <v>0</v>
      </c>
    </row>
    <row r="1420" customFormat="false" ht="27.75" hidden="false" customHeight="true" outlineLevel="0" collapsed="false">
      <c r="A1420" s="22" t="s">
        <v>1798</v>
      </c>
      <c r="B1420" s="22" t="s">
        <v>378</v>
      </c>
      <c r="C1420" s="23" t="s">
        <v>379</v>
      </c>
      <c r="D1420" s="24" t="n">
        <v>24</v>
      </c>
      <c r="E1420" s="25"/>
      <c r="F1420" s="23" t="s">
        <v>30</v>
      </c>
      <c r="G1420" s="26" t="n">
        <f aca="false">'COMPOSIÇÃO DO BDI'!$C$24</f>
        <v>0</v>
      </c>
      <c r="H1420" s="27" t="n">
        <f aca="false">ROUND(E1420*(1+G1420),2)</f>
        <v>0</v>
      </c>
      <c r="I1420" s="27" t="n">
        <f aca="false">ROUND(D1420*H1420,2)</f>
        <v>0</v>
      </c>
    </row>
    <row r="1421" customFormat="false" ht="27.75" hidden="false" customHeight="true" outlineLevel="0" collapsed="false">
      <c r="A1421" s="28" t="s">
        <v>1799</v>
      </c>
      <c r="B1421" s="28" t="s">
        <v>1051</v>
      </c>
      <c r="C1421" s="29" t="s">
        <v>379</v>
      </c>
      <c r="D1421" s="30" t="n">
        <v>24</v>
      </c>
      <c r="E1421" s="25"/>
      <c r="F1421" s="29" t="s">
        <v>30</v>
      </c>
      <c r="G1421" s="31" t="n">
        <f aca="false">'COMPOSIÇÃO DO BDI'!$C$24</f>
        <v>0</v>
      </c>
      <c r="H1421" s="32" t="n">
        <f aca="false">ROUND(E1421*(1+G1421),2)</f>
        <v>0</v>
      </c>
      <c r="I1421" s="32" t="n">
        <f aca="false">ROUND(D1421*H1421,2)</f>
        <v>0</v>
      </c>
    </row>
    <row r="1422" customFormat="false" ht="27.75" hidden="false" customHeight="true" outlineLevel="0" collapsed="false">
      <c r="A1422" s="22" t="s">
        <v>1800</v>
      </c>
      <c r="B1422" s="22" t="s">
        <v>1053</v>
      </c>
      <c r="C1422" s="23" t="s">
        <v>379</v>
      </c>
      <c r="D1422" s="24" t="n">
        <v>24</v>
      </c>
      <c r="E1422" s="25"/>
      <c r="F1422" s="23" t="s">
        <v>30</v>
      </c>
      <c r="G1422" s="26" t="n">
        <f aca="false">'COMPOSIÇÃO DO BDI'!$C$24</f>
        <v>0</v>
      </c>
      <c r="H1422" s="27" t="n">
        <f aca="false">ROUND(E1422*(1+G1422),2)</f>
        <v>0</v>
      </c>
      <c r="I1422" s="27" t="n">
        <f aca="false">ROUND(D1422*H1422,2)</f>
        <v>0</v>
      </c>
    </row>
    <row r="1423" customFormat="false" ht="15" hidden="false" customHeight="true" outlineLevel="0" collapsed="false">
      <c r="A1423" s="28" t="s">
        <v>1801</v>
      </c>
      <c r="B1423" s="28" t="s">
        <v>1058</v>
      </c>
      <c r="C1423" s="29" t="s">
        <v>46</v>
      </c>
      <c r="D1423" s="30" t="n">
        <v>36.9</v>
      </c>
      <c r="E1423" s="25"/>
      <c r="F1423" s="29" t="s">
        <v>30</v>
      </c>
      <c r="G1423" s="31" t="n">
        <f aca="false">'COMPOSIÇÃO DO BDI'!$C$24</f>
        <v>0</v>
      </c>
      <c r="H1423" s="32" t="n">
        <f aca="false">ROUND(E1423*(1+G1423),2)</f>
        <v>0</v>
      </c>
      <c r="I1423" s="32" t="n">
        <f aca="false">ROUND(D1423*H1423,2)</f>
        <v>0</v>
      </c>
    </row>
    <row r="1424" customFormat="false" ht="27.75" hidden="false" customHeight="true" outlineLevel="0" collapsed="false">
      <c r="A1424" s="22" t="s">
        <v>1802</v>
      </c>
      <c r="B1424" s="22" t="s">
        <v>1060</v>
      </c>
      <c r="C1424" s="23" t="s">
        <v>46</v>
      </c>
      <c r="D1424" s="24" t="n">
        <v>36.9</v>
      </c>
      <c r="E1424" s="25"/>
      <c r="F1424" s="23" t="s">
        <v>30</v>
      </c>
      <c r="G1424" s="26" t="n">
        <f aca="false">'COMPOSIÇÃO DO BDI'!$C$24</f>
        <v>0</v>
      </c>
      <c r="H1424" s="27" t="n">
        <f aca="false">ROUND(E1424*(1+G1424),2)</f>
        <v>0</v>
      </c>
      <c r="I1424" s="27" t="n">
        <f aca="false">ROUND(D1424*H1424,2)</f>
        <v>0</v>
      </c>
    </row>
    <row r="1425" customFormat="false" ht="15" hidden="false" customHeight="true" outlineLevel="0" collapsed="false">
      <c r="A1425" s="28" t="s">
        <v>1803</v>
      </c>
      <c r="B1425" s="28" t="s">
        <v>1062</v>
      </c>
      <c r="C1425" s="29" t="s">
        <v>59</v>
      </c>
      <c r="D1425" s="30" t="n">
        <v>1.85</v>
      </c>
      <c r="E1425" s="25"/>
      <c r="F1425" s="29" t="s">
        <v>30</v>
      </c>
      <c r="G1425" s="31" t="n">
        <f aca="false">'COMPOSIÇÃO DO BDI'!$C$24</f>
        <v>0</v>
      </c>
      <c r="H1425" s="32" t="n">
        <f aca="false">ROUND(E1425*(1+G1425),2)</f>
        <v>0</v>
      </c>
      <c r="I1425" s="32" t="n">
        <f aca="false">ROUND(D1425*H1425,2)</f>
        <v>0</v>
      </c>
    </row>
    <row r="1426" customFormat="false" ht="15" hidden="false" customHeight="true" outlineLevel="0" collapsed="false">
      <c r="A1426" s="16" t="s">
        <v>1804</v>
      </c>
      <c r="B1426" s="16" t="s">
        <v>24</v>
      </c>
      <c r="C1426" s="17"/>
      <c r="D1426" s="17"/>
      <c r="E1426" s="17"/>
      <c r="F1426" s="17"/>
      <c r="G1426" s="17"/>
      <c r="H1426" s="17"/>
      <c r="I1426" s="18" t="n">
        <f aca="false">SUBTOTAL(9,I1427:I1431)</f>
        <v>0</v>
      </c>
    </row>
    <row r="1427" customFormat="false" ht="15" hidden="false" customHeight="true" outlineLevel="0" collapsed="false">
      <c r="A1427" s="19" t="s">
        <v>1805</v>
      </c>
      <c r="B1427" s="19" t="s">
        <v>26</v>
      </c>
      <c r="C1427" s="20"/>
      <c r="D1427" s="20"/>
      <c r="E1427" s="20"/>
      <c r="F1427" s="20"/>
      <c r="G1427" s="20"/>
      <c r="H1427" s="20"/>
      <c r="I1427" s="21" t="n">
        <f aca="false">SUBTOTAL(9,I1428:I1431)</f>
        <v>0</v>
      </c>
    </row>
    <row r="1428" customFormat="false" ht="15" hidden="false" customHeight="true" outlineLevel="0" collapsed="false">
      <c r="A1428" s="22" t="s">
        <v>1806</v>
      </c>
      <c r="B1428" s="22" t="s">
        <v>1807</v>
      </c>
      <c r="C1428" s="23" t="s">
        <v>29</v>
      </c>
      <c r="D1428" s="24" t="n">
        <v>6</v>
      </c>
      <c r="E1428" s="25"/>
      <c r="F1428" s="23" t="s">
        <v>30</v>
      </c>
      <c r="G1428" s="26" t="n">
        <f aca="false">'COMPOSIÇÃO DO BDI'!$C$24</f>
        <v>0</v>
      </c>
      <c r="H1428" s="27" t="n">
        <f aca="false">ROUND(E1428*(1+G1428),2)</f>
        <v>0</v>
      </c>
      <c r="I1428" s="27" t="n">
        <f aca="false">ROUND(D1428*H1428,2)</f>
        <v>0</v>
      </c>
    </row>
    <row r="1429" customFormat="false" ht="15" hidden="false" customHeight="true" outlineLevel="0" collapsed="false">
      <c r="A1429" s="28" t="s">
        <v>1808</v>
      </c>
      <c r="B1429" s="28" t="s">
        <v>1809</v>
      </c>
      <c r="C1429" s="29" t="s">
        <v>29</v>
      </c>
      <c r="D1429" s="30" t="n">
        <v>6</v>
      </c>
      <c r="E1429" s="25"/>
      <c r="F1429" s="29" t="s">
        <v>30</v>
      </c>
      <c r="G1429" s="31" t="n">
        <f aca="false">'COMPOSIÇÃO DO BDI'!$C$24</f>
        <v>0</v>
      </c>
      <c r="H1429" s="32" t="n">
        <f aca="false">ROUND(E1429*(1+G1429),2)</f>
        <v>0</v>
      </c>
      <c r="I1429" s="32" t="n">
        <f aca="false">ROUND(D1429*H1429,2)</f>
        <v>0</v>
      </c>
    </row>
    <row r="1430" customFormat="false" ht="15" hidden="false" customHeight="true" outlineLevel="0" collapsed="false">
      <c r="A1430" s="22" t="s">
        <v>1810</v>
      </c>
      <c r="B1430" s="22" t="s">
        <v>383</v>
      </c>
      <c r="C1430" s="23" t="s">
        <v>384</v>
      </c>
      <c r="D1430" s="24" t="n">
        <v>1</v>
      </c>
      <c r="E1430" s="25"/>
      <c r="F1430" s="23" t="s">
        <v>30</v>
      </c>
      <c r="G1430" s="26" t="n">
        <f aca="false">'COMPOSIÇÃO DO BDI'!$C$24</f>
        <v>0</v>
      </c>
      <c r="H1430" s="27" t="n">
        <f aca="false">ROUND(E1430*(1+G1430),2)</f>
        <v>0</v>
      </c>
      <c r="I1430" s="27" t="n">
        <f aca="false">ROUND(D1430*H1430,2)</f>
        <v>0</v>
      </c>
    </row>
    <row r="1431" customFormat="false" ht="15" hidden="false" customHeight="true" outlineLevel="0" collapsed="false">
      <c r="A1431" s="28" t="s">
        <v>1811</v>
      </c>
      <c r="B1431" s="28" t="s">
        <v>386</v>
      </c>
      <c r="C1431" s="29" t="s">
        <v>384</v>
      </c>
      <c r="D1431" s="30" t="n">
        <v>1</v>
      </c>
      <c r="E1431" s="25"/>
      <c r="F1431" s="29" t="s">
        <v>30</v>
      </c>
      <c r="G1431" s="31" t="n">
        <f aca="false">'COMPOSIÇÃO DO BDI'!$C$24</f>
        <v>0</v>
      </c>
      <c r="H1431" s="32" t="n">
        <f aca="false">ROUND(E1431*(1+G1431),2)</f>
        <v>0</v>
      </c>
      <c r="I1431" s="32" t="n">
        <f aca="false">ROUND(D1431*H1431,2)</f>
        <v>0</v>
      </c>
    </row>
    <row r="1432" customFormat="false" ht="15" hidden="false" customHeight="true" outlineLevel="0" collapsed="false">
      <c r="A1432" s="16" t="s">
        <v>1812</v>
      </c>
      <c r="B1432" s="16" t="s">
        <v>37</v>
      </c>
      <c r="C1432" s="17"/>
      <c r="D1432" s="17"/>
      <c r="E1432" s="17"/>
      <c r="F1432" s="17"/>
      <c r="G1432" s="17"/>
      <c r="H1432" s="17"/>
      <c r="I1432" s="18" t="n">
        <f aca="false">SUBTOTAL(9,I1433:I1435)</f>
        <v>0</v>
      </c>
    </row>
    <row r="1433" customFormat="false" ht="15" hidden="false" customHeight="true" outlineLevel="0" collapsed="false">
      <c r="A1433" s="19" t="s">
        <v>1813</v>
      </c>
      <c r="B1433" s="19" t="s">
        <v>39</v>
      </c>
      <c r="C1433" s="20"/>
      <c r="D1433" s="20"/>
      <c r="E1433" s="20"/>
      <c r="F1433" s="20"/>
      <c r="G1433" s="20"/>
      <c r="H1433" s="20"/>
      <c r="I1433" s="21" t="n">
        <f aca="false">SUBTOTAL(9,I1434:I1435)</f>
        <v>0</v>
      </c>
    </row>
    <row r="1434" customFormat="false" ht="27.75" hidden="false" customHeight="true" outlineLevel="0" collapsed="false">
      <c r="A1434" s="22" t="s">
        <v>1814</v>
      </c>
      <c r="B1434" s="22" t="s">
        <v>45</v>
      </c>
      <c r="C1434" s="23" t="s">
        <v>46</v>
      </c>
      <c r="D1434" s="24" t="n">
        <v>8</v>
      </c>
      <c r="E1434" s="25"/>
      <c r="F1434" s="23" t="s">
        <v>30</v>
      </c>
      <c r="G1434" s="26" t="n">
        <f aca="false">'COMPOSIÇÃO DO BDI'!$C$24</f>
        <v>0</v>
      </c>
      <c r="H1434" s="27" t="n">
        <f aca="false">ROUND(E1434*(1+G1434),2)</f>
        <v>0</v>
      </c>
      <c r="I1434" s="27" t="n">
        <f aca="false">ROUND(D1434*H1434,2)</f>
        <v>0</v>
      </c>
    </row>
    <row r="1435" customFormat="false" ht="15" hidden="false" customHeight="true" outlineLevel="0" collapsed="false">
      <c r="A1435" s="28" t="s">
        <v>1815</v>
      </c>
      <c r="B1435" s="28" t="s">
        <v>393</v>
      </c>
      <c r="C1435" s="29" t="s">
        <v>46</v>
      </c>
      <c r="D1435" s="30" t="n">
        <v>8.58</v>
      </c>
      <c r="E1435" s="25"/>
      <c r="F1435" s="29" t="s">
        <v>30</v>
      </c>
      <c r="G1435" s="31" t="n">
        <f aca="false">'COMPOSIÇÃO DO BDI'!$C$24</f>
        <v>0</v>
      </c>
      <c r="H1435" s="32" t="n">
        <f aca="false">ROUND(E1435*(1+G1435),2)</f>
        <v>0</v>
      </c>
      <c r="I1435" s="32" t="n">
        <f aca="false">ROUND(D1435*H1435,2)</f>
        <v>0</v>
      </c>
    </row>
    <row r="1436" customFormat="false" ht="15" hidden="false" customHeight="true" outlineLevel="0" collapsed="false">
      <c r="A1436" s="16" t="s">
        <v>1816</v>
      </c>
      <c r="B1436" s="16" t="s">
        <v>54</v>
      </c>
      <c r="C1436" s="17"/>
      <c r="D1436" s="17"/>
      <c r="E1436" s="17"/>
      <c r="F1436" s="17"/>
      <c r="G1436" s="17"/>
      <c r="H1436" s="17"/>
      <c r="I1436" s="18" t="n">
        <f aca="false">SUBTOTAL(9,I1437:I1445)</f>
        <v>0</v>
      </c>
    </row>
    <row r="1437" customFormat="false" ht="15" hidden="false" customHeight="true" outlineLevel="0" collapsed="false">
      <c r="A1437" s="19" t="s">
        <v>1817</v>
      </c>
      <c r="B1437" s="19" t="s">
        <v>396</v>
      </c>
      <c r="C1437" s="20"/>
      <c r="D1437" s="20"/>
      <c r="E1437" s="20"/>
      <c r="F1437" s="20"/>
      <c r="G1437" s="20"/>
      <c r="H1437" s="20"/>
      <c r="I1437" s="21" t="n">
        <f aca="false">SUBTOTAL(9,I1438:I1439)</f>
        <v>0</v>
      </c>
    </row>
    <row r="1438" customFormat="false" ht="27.75" hidden="false" customHeight="true" outlineLevel="0" collapsed="false">
      <c r="A1438" s="22" t="s">
        <v>1818</v>
      </c>
      <c r="B1438" s="22" t="s">
        <v>398</v>
      </c>
      <c r="C1438" s="23" t="s">
        <v>59</v>
      </c>
      <c r="D1438" s="24" t="n">
        <v>205.62</v>
      </c>
      <c r="E1438" s="25"/>
      <c r="F1438" s="23" t="s">
        <v>30</v>
      </c>
      <c r="G1438" s="26" t="n">
        <f aca="false">'COMPOSIÇÃO DO BDI'!$C$24</f>
        <v>0</v>
      </c>
      <c r="H1438" s="27" t="n">
        <f aca="false">ROUND(E1438*(1+G1438),2)</f>
        <v>0</v>
      </c>
      <c r="I1438" s="27" t="n">
        <f aca="false">ROUND(D1438*H1438,2)</f>
        <v>0</v>
      </c>
    </row>
    <row r="1439" customFormat="false" ht="27.75" hidden="false" customHeight="true" outlineLevel="0" collapsed="false">
      <c r="A1439" s="28" t="s">
        <v>1819</v>
      </c>
      <c r="B1439" s="28" t="s">
        <v>400</v>
      </c>
      <c r="C1439" s="29" t="s">
        <v>59</v>
      </c>
      <c r="D1439" s="30" t="n">
        <v>135.65</v>
      </c>
      <c r="E1439" s="25"/>
      <c r="F1439" s="29" t="s">
        <v>30</v>
      </c>
      <c r="G1439" s="31" t="n">
        <f aca="false">'COMPOSIÇÃO DO BDI'!$C$24</f>
        <v>0</v>
      </c>
      <c r="H1439" s="32" t="n">
        <f aca="false">ROUND(E1439*(1+G1439),2)</f>
        <v>0</v>
      </c>
      <c r="I1439" s="32" t="n">
        <f aca="false">ROUND(D1439*H1439,2)</f>
        <v>0</v>
      </c>
    </row>
    <row r="1440" customFormat="false" ht="15" hidden="false" customHeight="true" outlineLevel="0" collapsed="false">
      <c r="A1440" s="19" t="s">
        <v>1820</v>
      </c>
      <c r="B1440" s="19" t="s">
        <v>406</v>
      </c>
      <c r="C1440" s="20"/>
      <c r="D1440" s="20"/>
      <c r="E1440" s="20"/>
      <c r="F1440" s="20"/>
      <c r="G1440" s="20"/>
      <c r="H1440" s="20"/>
      <c r="I1440" s="21" t="n">
        <f aca="false">SUBTOTAL(9,I1441:I1441)</f>
        <v>0</v>
      </c>
    </row>
    <row r="1441" customFormat="false" ht="27.75" hidden="false" customHeight="true" outlineLevel="0" collapsed="false">
      <c r="A1441" s="22" t="s">
        <v>1821</v>
      </c>
      <c r="B1441" s="22" t="s">
        <v>408</v>
      </c>
      <c r="C1441" s="23" t="s">
        <v>59</v>
      </c>
      <c r="D1441" s="24" t="n">
        <v>238.99</v>
      </c>
      <c r="E1441" s="25"/>
      <c r="F1441" s="23" t="s">
        <v>30</v>
      </c>
      <c r="G1441" s="26" t="n">
        <f aca="false">'COMPOSIÇÃO DO BDI'!$C$24</f>
        <v>0</v>
      </c>
      <c r="H1441" s="27" t="n">
        <f aca="false">ROUND(E1441*(1+G1441),2)</f>
        <v>0</v>
      </c>
      <c r="I1441" s="27" t="n">
        <f aca="false">ROUND(D1441*H1441,2)</f>
        <v>0</v>
      </c>
    </row>
    <row r="1442" customFormat="false" ht="15" hidden="false" customHeight="true" outlineLevel="0" collapsed="false">
      <c r="A1442" s="19" t="s">
        <v>1822</v>
      </c>
      <c r="B1442" s="19" t="s">
        <v>77</v>
      </c>
      <c r="C1442" s="20"/>
      <c r="D1442" s="20"/>
      <c r="E1442" s="20"/>
      <c r="F1442" s="20"/>
      <c r="G1442" s="20"/>
      <c r="H1442" s="20"/>
      <c r="I1442" s="21" t="n">
        <f aca="false">SUBTOTAL(9,I1443:I1445)</f>
        <v>0</v>
      </c>
    </row>
    <row r="1443" customFormat="false" ht="15" hidden="false" customHeight="true" outlineLevel="0" collapsed="false">
      <c r="A1443" s="28" t="s">
        <v>1823</v>
      </c>
      <c r="B1443" s="28" t="s">
        <v>412</v>
      </c>
      <c r="C1443" s="29" t="s">
        <v>59</v>
      </c>
      <c r="D1443" s="30" t="n">
        <v>102.28</v>
      </c>
      <c r="E1443" s="25"/>
      <c r="F1443" s="29" t="s">
        <v>30</v>
      </c>
      <c r="G1443" s="31" t="n">
        <f aca="false">'COMPOSIÇÃO DO BDI'!$C$24</f>
        <v>0</v>
      </c>
      <c r="H1443" s="32" t="n">
        <f aca="false">ROUND(E1443*(1+G1443),2)</f>
        <v>0</v>
      </c>
      <c r="I1443" s="32" t="n">
        <f aca="false">ROUND(D1443*H1443,2)</f>
        <v>0</v>
      </c>
    </row>
    <row r="1444" customFormat="false" ht="15" hidden="false" customHeight="true" outlineLevel="0" collapsed="false">
      <c r="A1444" s="22" t="s">
        <v>1824</v>
      </c>
      <c r="B1444" s="22" t="s">
        <v>414</v>
      </c>
      <c r="C1444" s="23" t="s">
        <v>415</v>
      </c>
      <c r="D1444" s="24" t="n">
        <v>511.4</v>
      </c>
      <c r="E1444" s="25"/>
      <c r="F1444" s="23" t="s">
        <v>30</v>
      </c>
      <c r="G1444" s="26" t="n">
        <f aca="false">'COMPOSIÇÃO DO BDI'!$C$24</f>
        <v>0</v>
      </c>
      <c r="H1444" s="27" t="n">
        <f aca="false">ROUND(E1444*(1+G1444),2)</f>
        <v>0</v>
      </c>
      <c r="I1444" s="27" t="n">
        <f aca="false">ROUND(D1444*H1444,2)</f>
        <v>0</v>
      </c>
    </row>
    <row r="1445" customFormat="false" ht="15" hidden="false" customHeight="true" outlineLevel="0" collapsed="false">
      <c r="A1445" s="28" t="s">
        <v>1825</v>
      </c>
      <c r="B1445" s="28" t="s">
        <v>84</v>
      </c>
      <c r="C1445" s="29" t="s">
        <v>59</v>
      </c>
      <c r="D1445" s="30" t="n">
        <v>102.28</v>
      </c>
      <c r="E1445" s="25"/>
      <c r="F1445" s="29" t="s">
        <v>30</v>
      </c>
      <c r="G1445" s="31" t="n">
        <f aca="false">'COMPOSIÇÃO DO BDI'!$C$24</f>
        <v>0</v>
      </c>
      <c r="H1445" s="32" t="n">
        <f aca="false">ROUND(E1445*(1+G1445),2)</f>
        <v>0</v>
      </c>
      <c r="I1445" s="32" t="n">
        <f aca="false">ROUND(D1445*H1445,2)</f>
        <v>0</v>
      </c>
    </row>
    <row r="1446" customFormat="false" ht="15" hidden="false" customHeight="true" outlineLevel="0" collapsed="false">
      <c r="A1446" s="16" t="s">
        <v>1826</v>
      </c>
      <c r="B1446" s="16" t="s">
        <v>86</v>
      </c>
      <c r="C1446" s="17"/>
      <c r="D1446" s="17"/>
      <c r="E1446" s="17"/>
      <c r="F1446" s="17"/>
      <c r="G1446" s="17"/>
      <c r="H1446" s="17"/>
      <c r="I1446" s="18" t="n">
        <f aca="false">SUBTOTAL(9,I1447:I1453)</f>
        <v>0</v>
      </c>
    </row>
    <row r="1447" customFormat="false" ht="15" hidden="false" customHeight="true" outlineLevel="0" collapsed="false">
      <c r="A1447" s="19" t="s">
        <v>1827</v>
      </c>
      <c r="B1447" s="19" t="s">
        <v>418</v>
      </c>
      <c r="C1447" s="20"/>
      <c r="D1447" s="20"/>
      <c r="E1447" s="20"/>
      <c r="F1447" s="20"/>
      <c r="G1447" s="20"/>
      <c r="H1447" s="20"/>
      <c r="I1447" s="21" t="n">
        <f aca="false">SUBTOTAL(9,I1448:I1448)</f>
        <v>0</v>
      </c>
    </row>
    <row r="1448" customFormat="false" ht="15" hidden="false" customHeight="true" outlineLevel="0" collapsed="false">
      <c r="A1448" s="22" t="s">
        <v>1828</v>
      </c>
      <c r="B1448" s="22" t="s">
        <v>420</v>
      </c>
      <c r="C1448" s="23" t="s">
        <v>421</v>
      </c>
      <c r="D1448" s="24" t="n">
        <v>7.26</v>
      </c>
      <c r="E1448" s="25"/>
      <c r="F1448" s="23" t="s">
        <v>30</v>
      </c>
      <c r="G1448" s="26" t="n">
        <f aca="false">'COMPOSIÇÃO DO BDI'!$C$24</f>
        <v>0</v>
      </c>
      <c r="H1448" s="27" t="n">
        <f aca="false">ROUND(E1448*(1+G1448),2)</f>
        <v>0</v>
      </c>
      <c r="I1448" s="27" t="n">
        <f aca="false">ROUND(D1448*H1448,2)</f>
        <v>0</v>
      </c>
    </row>
    <row r="1449" customFormat="false" ht="15" hidden="false" customHeight="true" outlineLevel="0" collapsed="false">
      <c r="A1449" s="19" t="s">
        <v>1829</v>
      </c>
      <c r="B1449" s="19" t="s">
        <v>1830</v>
      </c>
      <c r="C1449" s="20"/>
      <c r="D1449" s="20"/>
      <c r="E1449" s="20"/>
      <c r="F1449" s="20"/>
      <c r="G1449" s="20"/>
      <c r="H1449" s="20"/>
      <c r="I1449" s="21" t="n">
        <f aca="false">SUBTOTAL(9,I1450:I1450)</f>
        <v>0</v>
      </c>
    </row>
    <row r="1450" customFormat="false" ht="15" hidden="false" customHeight="true" outlineLevel="0" collapsed="false">
      <c r="A1450" s="28" t="s">
        <v>1831</v>
      </c>
      <c r="B1450" s="28" t="s">
        <v>1832</v>
      </c>
      <c r="C1450" s="29" t="s">
        <v>46</v>
      </c>
      <c r="D1450" s="30" t="n">
        <v>15.6</v>
      </c>
      <c r="E1450" s="25"/>
      <c r="F1450" s="29" t="s">
        <v>30</v>
      </c>
      <c r="G1450" s="31" t="n">
        <f aca="false">'COMPOSIÇÃO DO BDI'!$C$24</f>
        <v>0</v>
      </c>
      <c r="H1450" s="32" t="n">
        <f aca="false">ROUND(E1450*(1+G1450),2)</f>
        <v>0</v>
      </c>
      <c r="I1450" s="32" t="n">
        <f aca="false">ROUND(D1450*H1450,2)</f>
        <v>0</v>
      </c>
    </row>
    <row r="1451" customFormat="false" ht="15" hidden="false" customHeight="true" outlineLevel="0" collapsed="false">
      <c r="A1451" s="19" t="s">
        <v>1833</v>
      </c>
      <c r="B1451" s="19" t="s">
        <v>423</v>
      </c>
      <c r="C1451" s="20"/>
      <c r="D1451" s="20"/>
      <c r="E1451" s="20"/>
      <c r="F1451" s="20"/>
      <c r="G1451" s="20"/>
      <c r="H1451" s="20"/>
      <c r="I1451" s="21" t="n">
        <f aca="false">SUBTOTAL(9,I1452:I1453)</f>
        <v>0</v>
      </c>
    </row>
    <row r="1452" customFormat="false" ht="15" hidden="false" customHeight="true" outlineLevel="0" collapsed="false">
      <c r="A1452" s="22" t="s">
        <v>1834</v>
      </c>
      <c r="B1452" s="22" t="s">
        <v>1835</v>
      </c>
      <c r="C1452" s="23" t="s">
        <v>46</v>
      </c>
      <c r="D1452" s="24" t="n">
        <v>72.64</v>
      </c>
      <c r="E1452" s="25"/>
      <c r="F1452" s="23" t="s">
        <v>30</v>
      </c>
      <c r="G1452" s="26" t="n">
        <f aca="false">'COMPOSIÇÃO DO BDI'!$C$24</f>
        <v>0</v>
      </c>
      <c r="H1452" s="27" t="n">
        <f aca="false">ROUND(E1452*(1+G1452),2)</f>
        <v>0</v>
      </c>
      <c r="I1452" s="27" t="n">
        <f aca="false">ROUND(D1452*H1452,2)</f>
        <v>0</v>
      </c>
    </row>
    <row r="1453" customFormat="false" ht="15" hidden="false" customHeight="true" outlineLevel="0" collapsed="false">
      <c r="A1453" s="28" t="s">
        <v>1836</v>
      </c>
      <c r="B1453" s="28" t="s">
        <v>1837</v>
      </c>
      <c r="C1453" s="29" t="s">
        <v>46</v>
      </c>
      <c r="D1453" s="30" t="n">
        <v>42</v>
      </c>
      <c r="E1453" s="25"/>
      <c r="F1453" s="29" t="s">
        <v>30</v>
      </c>
      <c r="G1453" s="31" t="n">
        <f aca="false">'COMPOSIÇÃO DO BDI'!$C$24</f>
        <v>0</v>
      </c>
      <c r="H1453" s="32" t="n">
        <f aca="false">ROUND(E1453*(1+G1453),2)</f>
        <v>0</v>
      </c>
      <c r="I1453" s="32" t="n">
        <f aca="false">ROUND(D1453*H1453,2)</f>
        <v>0</v>
      </c>
    </row>
    <row r="1454" customFormat="false" ht="15" hidden="false" customHeight="true" outlineLevel="0" collapsed="false">
      <c r="A1454" s="16" t="s">
        <v>1838</v>
      </c>
      <c r="B1454" s="16" t="s">
        <v>427</v>
      </c>
      <c r="C1454" s="17"/>
      <c r="D1454" s="17"/>
      <c r="E1454" s="17"/>
      <c r="F1454" s="17"/>
      <c r="G1454" s="17"/>
      <c r="H1454" s="17"/>
      <c r="I1454" s="18" t="n">
        <f aca="false">SUBTOTAL(9,I1455:I1456)</f>
        <v>0</v>
      </c>
    </row>
    <row r="1455" customFormat="false" ht="15" hidden="false" customHeight="true" outlineLevel="0" collapsed="false">
      <c r="A1455" s="19" t="s">
        <v>1839</v>
      </c>
      <c r="B1455" s="19" t="s">
        <v>429</v>
      </c>
      <c r="C1455" s="20"/>
      <c r="D1455" s="20"/>
      <c r="E1455" s="20"/>
      <c r="F1455" s="20"/>
      <c r="G1455" s="20"/>
      <c r="H1455" s="20"/>
      <c r="I1455" s="21" t="n">
        <f aca="false">SUBTOTAL(9,I1456:I1456)</f>
        <v>0</v>
      </c>
    </row>
    <row r="1456" customFormat="false" ht="15" hidden="false" customHeight="true" outlineLevel="0" collapsed="false">
      <c r="A1456" s="22" t="s">
        <v>1840</v>
      </c>
      <c r="B1456" s="22" t="s">
        <v>431</v>
      </c>
      <c r="C1456" s="23" t="s">
        <v>432</v>
      </c>
      <c r="D1456" s="24" t="n">
        <v>240</v>
      </c>
      <c r="E1456" s="25"/>
      <c r="F1456" s="23" t="s">
        <v>30</v>
      </c>
      <c r="G1456" s="26" t="n">
        <f aca="false">'COMPOSIÇÃO DO BDI'!$C$24</f>
        <v>0</v>
      </c>
      <c r="H1456" s="27" t="n">
        <f aca="false">ROUND(E1456*(1+G1456),2)</f>
        <v>0</v>
      </c>
      <c r="I1456" s="27" t="n">
        <f aca="false">ROUND(D1456*H1456,2)</f>
        <v>0</v>
      </c>
    </row>
    <row r="1457" customFormat="false" ht="15" hidden="false" customHeight="true" outlineLevel="0" collapsed="false">
      <c r="A1457" s="16" t="s">
        <v>1841</v>
      </c>
      <c r="B1457" s="16" t="s">
        <v>96</v>
      </c>
      <c r="C1457" s="17"/>
      <c r="D1457" s="17"/>
      <c r="E1457" s="17"/>
      <c r="F1457" s="17"/>
      <c r="G1457" s="17"/>
      <c r="H1457" s="17"/>
      <c r="I1457" s="18" t="n">
        <f aca="false">SUBTOTAL(9,I1458:I1468)</f>
        <v>0</v>
      </c>
    </row>
    <row r="1458" customFormat="false" ht="15" hidden="false" customHeight="true" outlineLevel="0" collapsed="false">
      <c r="A1458" s="19" t="s">
        <v>1842</v>
      </c>
      <c r="B1458" s="19" t="s">
        <v>435</v>
      </c>
      <c r="C1458" s="20"/>
      <c r="D1458" s="20"/>
      <c r="E1458" s="20"/>
      <c r="F1458" s="20"/>
      <c r="G1458" s="20"/>
      <c r="H1458" s="20"/>
      <c r="I1458" s="21" t="n">
        <f aca="false">SUBTOTAL(9,I1459:I1459)</f>
        <v>0</v>
      </c>
    </row>
    <row r="1459" customFormat="false" ht="15" hidden="false" customHeight="true" outlineLevel="0" collapsed="false">
      <c r="A1459" s="28" t="s">
        <v>1843</v>
      </c>
      <c r="B1459" s="28" t="s">
        <v>437</v>
      </c>
      <c r="C1459" s="29" t="s">
        <v>59</v>
      </c>
      <c r="D1459" s="30" t="n">
        <v>2.34</v>
      </c>
      <c r="E1459" s="25"/>
      <c r="F1459" s="29" t="s">
        <v>30</v>
      </c>
      <c r="G1459" s="31" t="n">
        <f aca="false">'COMPOSIÇÃO DO BDI'!$C$24</f>
        <v>0</v>
      </c>
      <c r="H1459" s="32" t="n">
        <f aca="false">ROUND(E1459*(1+G1459),2)</f>
        <v>0</v>
      </c>
      <c r="I1459" s="32" t="n">
        <f aca="false">ROUND(D1459*H1459,2)</f>
        <v>0</v>
      </c>
    </row>
    <row r="1460" customFormat="false" ht="15" hidden="false" customHeight="true" outlineLevel="0" collapsed="false">
      <c r="A1460" s="19" t="s">
        <v>1844</v>
      </c>
      <c r="B1460" s="19" t="s">
        <v>775</v>
      </c>
      <c r="C1460" s="20"/>
      <c r="D1460" s="20"/>
      <c r="E1460" s="20"/>
      <c r="F1460" s="20"/>
      <c r="G1460" s="20"/>
      <c r="H1460" s="20"/>
      <c r="I1460" s="21" t="n">
        <f aca="false">SUBTOTAL(9,I1461:I1461)</f>
        <v>0</v>
      </c>
    </row>
    <row r="1461" customFormat="false" ht="15" hidden="false" customHeight="true" outlineLevel="0" collapsed="false">
      <c r="A1461" s="22" t="s">
        <v>1845</v>
      </c>
      <c r="B1461" s="22" t="s">
        <v>441</v>
      </c>
      <c r="C1461" s="23" t="s">
        <v>46</v>
      </c>
      <c r="D1461" s="24" t="n">
        <v>322.01</v>
      </c>
      <c r="E1461" s="25"/>
      <c r="F1461" s="23" t="s">
        <v>30</v>
      </c>
      <c r="G1461" s="26" t="n">
        <f aca="false">'COMPOSIÇÃO DO BDI'!$C$24</f>
        <v>0</v>
      </c>
      <c r="H1461" s="27" t="n">
        <f aca="false">ROUND(E1461*(1+G1461),2)</f>
        <v>0</v>
      </c>
      <c r="I1461" s="27" t="n">
        <f aca="false">ROUND(D1461*H1461,2)</f>
        <v>0</v>
      </c>
    </row>
    <row r="1462" customFormat="false" ht="15" hidden="false" customHeight="true" outlineLevel="0" collapsed="false">
      <c r="A1462" s="19" t="s">
        <v>1846</v>
      </c>
      <c r="B1462" s="19" t="s">
        <v>778</v>
      </c>
      <c r="C1462" s="20"/>
      <c r="D1462" s="20"/>
      <c r="E1462" s="20"/>
      <c r="F1462" s="20"/>
      <c r="G1462" s="20"/>
      <c r="H1462" s="20"/>
      <c r="I1462" s="21" t="n">
        <f aca="false">SUBTOTAL(9,I1463:I1464)</f>
        <v>0</v>
      </c>
    </row>
    <row r="1463" customFormat="false" ht="15" hidden="false" customHeight="true" outlineLevel="0" collapsed="false">
      <c r="A1463" s="28" t="s">
        <v>1847</v>
      </c>
      <c r="B1463" s="28" t="s">
        <v>445</v>
      </c>
      <c r="C1463" s="29" t="s">
        <v>446</v>
      </c>
      <c r="D1463" s="30" t="n">
        <v>4719.34</v>
      </c>
      <c r="E1463" s="25"/>
      <c r="F1463" s="29" t="s">
        <v>30</v>
      </c>
      <c r="G1463" s="31" t="n">
        <f aca="false">'COMPOSIÇÃO DO BDI'!$C$24</f>
        <v>0</v>
      </c>
      <c r="H1463" s="32" t="n">
        <f aca="false">ROUND(E1463*(1+G1463),2)</f>
        <v>0</v>
      </c>
      <c r="I1463" s="32" t="n">
        <f aca="false">ROUND(D1463*H1463,2)</f>
        <v>0</v>
      </c>
    </row>
    <row r="1464" customFormat="false" ht="15" hidden="false" customHeight="true" outlineLevel="0" collapsed="false">
      <c r="A1464" s="22" t="s">
        <v>1848</v>
      </c>
      <c r="B1464" s="22" t="s">
        <v>1849</v>
      </c>
      <c r="C1464" s="23" t="s">
        <v>446</v>
      </c>
      <c r="D1464" s="24" t="n">
        <v>2.03</v>
      </c>
      <c r="E1464" s="25"/>
      <c r="F1464" s="23" t="s">
        <v>30</v>
      </c>
      <c r="G1464" s="26" t="n">
        <f aca="false">'COMPOSIÇÃO DO BDI'!$C$24</f>
        <v>0</v>
      </c>
      <c r="H1464" s="27" t="n">
        <f aca="false">ROUND(E1464*(1+G1464),2)</f>
        <v>0</v>
      </c>
      <c r="I1464" s="27" t="n">
        <f aca="false">ROUND(D1464*H1464,2)</f>
        <v>0</v>
      </c>
    </row>
    <row r="1465" customFormat="false" ht="15" hidden="false" customHeight="true" outlineLevel="0" collapsed="false">
      <c r="A1465" s="19" t="s">
        <v>1850</v>
      </c>
      <c r="B1465" s="19" t="s">
        <v>448</v>
      </c>
      <c r="C1465" s="20"/>
      <c r="D1465" s="20"/>
      <c r="E1465" s="20"/>
      <c r="F1465" s="20"/>
      <c r="G1465" s="20"/>
      <c r="H1465" s="20"/>
      <c r="I1465" s="21" t="n">
        <f aca="false">SUBTOTAL(9,I1466:I1466)</f>
        <v>0</v>
      </c>
    </row>
    <row r="1466" customFormat="false" ht="15" hidden="false" customHeight="true" outlineLevel="0" collapsed="false">
      <c r="A1466" s="28" t="s">
        <v>1851</v>
      </c>
      <c r="B1466" s="28" t="s">
        <v>450</v>
      </c>
      <c r="C1466" s="29" t="s">
        <v>59</v>
      </c>
      <c r="D1466" s="30" t="n">
        <v>2.34</v>
      </c>
      <c r="E1466" s="25"/>
      <c r="F1466" s="29" t="s">
        <v>30</v>
      </c>
      <c r="G1466" s="31" t="n">
        <f aca="false">'COMPOSIÇÃO DO BDI'!$C$24</f>
        <v>0</v>
      </c>
      <c r="H1466" s="32" t="n">
        <f aca="false">ROUND(E1466*(1+G1466),2)</f>
        <v>0</v>
      </c>
      <c r="I1466" s="32" t="n">
        <f aca="false">ROUND(D1466*H1466,2)</f>
        <v>0</v>
      </c>
    </row>
    <row r="1467" customFormat="false" ht="15" hidden="false" customHeight="true" outlineLevel="0" collapsed="false">
      <c r="A1467" s="19" t="s">
        <v>1852</v>
      </c>
      <c r="B1467" s="19" t="s">
        <v>456</v>
      </c>
      <c r="C1467" s="20"/>
      <c r="D1467" s="20"/>
      <c r="E1467" s="20"/>
      <c r="F1467" s="20"/>
      <c r="G1467" s="20"/>
      <c r="H1467" s="20"/>
      <c r="I1467" s="21" t="n">
        <f aca="false">SUBTOTAL(9,I1468:I1468)</f>
        <v>0</v>
      </c>
    </row>
    <row r="1468" customFormat="false" ht="40.5" hidden="false" customHeight="true" outlineLevel="0" collapsed="false">
      <c r="A1468" s="22" t="s">
        <v>1853</v>
      </c>
      <c r="B1468" s="22" t="s">
        <v>458</v>
      </c>
      <c r="C1468" s="23" t="s">
        <v>59</v>
      </c>
      <c r="D1468" s="24" t="n">
        <v>34.78</v>
      </c>
      <c r="E1468" s="25"/>
      <c r="F1468" s="23" t="s">
        <v>30</v>
      </c>
      <c r="G1468" s="26" t="n">
        <f aca="false">'COMPOSIÇÃO DO BDI'!$C$24</f>
        <v>0</v>
      </c>
      <c r="H1468" s="27" t="n">
        <f aca="false">ROUND(E1468*(1+G1468),2)</f>
        <v>0</v>
      </c>
      <c r="I1468" s="27" t="n">
        <f aca="false">ROUND(D1468*H1468,2)</f>
        <v>0</v>
      </c>
    </row>
    <row r="1469" customFormat="false" ht="15" hidden="false" customHeight="true" outlineLevel="0" collapsed="false">
      <c r="A1469" s="16" t="s">
        <v>1854</v>
      </c>
      <c r="B1469" s="16" t="s">
        <v>470</v>
      </c>
      <c r="C1469" s="17"/>
      <c r="D1469" s="17"/>
      <c r="E1469" s="17"/>
      <c r="F1469" s="17"/>
      <c r="G1469" s="17"/>
      <c r="H1469" s="17"/>
      <c r="I1469" s="18" t="n">
        <f aca="false">SUBTOTAL(9,I1470:I1480)</f>
        <v>0</v>
      </c>
    </row>
    <row r="1470" customFormat="false" ht="15" hidden="false" customHeight="true" outlineLevel="0" collapsed="false">
      <c r="A1470" s="19" t="s">
        <v>1855</v>
      </c>
      <c r="B1470" s="19" t="s">
        <v>287</v>
      </c>
      <c r="C1470" s="20"/>
      <c r="D1470" s="20"/>
      <c r="E1470" s="20"/>
      <c r="F1470" s="20"/>
      <c r="G1470" s="20"/>
      <c r="H1470" s="20"/>
      <c r="I1470" s="21" t="n">
        <f aca="false">SUBTOTAL(9,I1471:I1471)</f>
        <v>0</v>
      </c>
    </row>
    <row r="1471" customFormat="false" ht="27.75" hidden="false" customHeight="true" outlineLevel="0" collapsed="false">
      <c r="A1471" s="28" t="s">
        <v>1856</v>
      </c>
      <c r="B1471" s="28" t="s">
        <v>1857</v>
      </c>
      <c r="C1471" s="29" t="s">
        <v>29</v>
      </c>
      <c r="D1471" s="30" t="n">
        <v>6</v>
      </c>
      <c r="E1471" s="25"/>
      <c r="F1471" s="29" t="s">
        <v>30</v>
      </c>
      <c r="G1471" s="31" t="n">
        <f aca="false">'COMPOSIÇÃO DO BDI'!$C$24</f>
        <v>0</v>
      </c>
      <c r="H1471" s="32" t="n">
        <f aca="false">ROUND(E1471*(1+G1471),2)</f>
        <v>0</v>
      </c>
      <c r="I1471" s="32" t="n">
        <f aca="false">ROUND(D1471*H1471,2)</f>
        <v>0</v>
      </c>
    </row>
    <row r="1472" customFormat="false" ht="15" hidden="false" customHeight="true" outlineLevel="0" collapsed="false">
      <c r="A1472" s="19" t="s">
        <v>1858</v>
      </c>
      <c r="B1472" s="19" t="s">
        <v>859</v>
      </c>
      <c r="C1472" s="20"/>
      <c r="D1472" s="20"/>
      <c r="E1472" s="20"/>
      <c r="F1472" s="20"/>
      <c r="G1472" s="20"/>
      <c r="H1472" s="20"/>
      <c r="I1472" s="21" t="n">
        <f aca="false">SUBTOTAL(9,I1473:I1473)</f>
        <v>0</v>
      </c>
    </row>
    <row r="1473" customFormat="false" ht="27.75" hidden="false" customHeight="true" outlineLevel="0" collapsed="false">
      <c r="A1473" s="22" t="s">
        <v>1859</v>
      </c>
      <c r="B1473" s="22" t="s">
        <v>132</v>
      </c>
      <c r="C1473" s="23" t="s">
        <v>133</v>
      </c>
      <c r="D1473" s="24" t="n">
        <v>0.01</v>
      </c>
      <c r="E1473" s="25"/>
      <c r="F1473" s="23" t="s">
        <v>30</v>
      </c>
      <c r="G1473" s="26" t="n">
        <f aca="false">'COMPOSIÇÃO DO BDI'!$C$24</f>
        <v>0</v>
      </c>
      <c r="H1473" s="27" t="n">
        <f aca="false">ROUND(E1473*(1+G1473),2)</f>
        <v>0</v>
      </c>
      <c r="I1473" s="27" t="n">
        <f aca="false">ROUND(D1473*H1473,2)</f>
        <v>0</v>
      </c>
    </row>
    <row r="1474" customFormat="false" ht="15" hidden="false" customHeight="true" outlineLevel="0" collapsed="false">
      <c r="A1474" s="19" t="s">
        <v>1860</v>
      </c>
      <c r="B1474" s="19" t="s">
        <v>474</v>
      </c>
      <c r="C1474" s="20"/>
      <c r="D1474" s="20"/>
      <c r="E1474" s="20"/>
      <c r="F1474" s="20"/>
      <c r="G1474" s="20"/>
      <c r="H1474" s="20"/>
      <c r="I1474" s="21" t="n">
        <f aca="false">SUBTOTAL(9,I1475:I1477)</f>
        <v>0</v>
      </c>
    </row>
    <row r="1475" customFormat="false" ht="15" hidden="false" customHeight="true" outlineLevel="0" collapsed="false">
      <c r="A1475" s="28" t="s">
        <v>1861</v>
      </c>
      <c r="B1475" s="28" t="s">
        <v>476</v>
      </c>
      <c r="C1475" s="29" t="s">
        <v>446</v>
      </c>
      <c r="D1475" s="30" t="n">
        <v>419.9</v>
      </c>
      <c r="E1475" s="25"/>
      <c r="F1475" s="29" t="s">
        <v>30</v>
      </c>
      <c r="G1475" s="31" t="n">
        <f aca="false">'COMPOSIÇÃO DO BDI'!$C$24</f>
        <v>0</v>
      </c>
      <c r="H1475" s="32" t="n">
        <f aca="false">ROUND(E1475*(1+G1475),2)</f>
        <v>0</v>
      </c>
      <c r="I1475" s="32" t="n">
        <f aca="false">ROUND(D1475*H1475,2)</f>
        <v>0</v>
      </c>
    </row>
    <row r="1476" customFormat="false" ht="15" hidden="false" customHeight="true" outlineLevel="0" collapsed="false">
      <c r="A1476" s="22" t="s">
        <v>1862</v>
      </c>
      <c r="B1476" s="22" t="s">
        <v>478</v>
      </c>
      <c r="C1476" s="23" t="s">
        <v>128</v>
      </c>
      <c r="D1476" s="24" t="n">
        <v>2</v>
      </c>
      <c r="E1476" s="25"/>
      <c r="F1476" s="23" t="s">
        <v>30</v>
      </c>
      <c r="G1476" s="26" t="n">
        <f aca="false">'COMPOSIÇÃO DO BDI'!$C$24</f>
        <v>0</v>
      </c>
      <c r="H1476" s="27" t="n">
        <f aca="false">ROUND(E1476*(1+G1476),2)</f>
        <v>0</v>
      </c>
      <c r="I1476" s="27" t="n">
        <f aca="false">ROUND(D1476*H1476,2)</f>
        <v>0</v>
      </c>
    </row>
    <row r="1477" customFormat="false" ht="15" hidden="false" customHeight="true" outlineLevel="0" collapsed="false">
      <c r="A1477" s="28" t="s">
        <v>1863</v>
      </c>
      <c r="B1477" s="28" t="s">
        <v>1864</v>
      </c>
      <c r="C1477" s="29" t="s">
        <v>128</v>
      </c>
      <c r="D1477" s="30" t="n">
        <v>1</v>
      </c>
      <c r="E1477" s="25"/>
      <c r="F1477" s="29" t="s">
        <v>30</v>
      </c>
      <c r="G1477" s="31" t="n">
        <f aca="false">'COMPOSIÇÃO DO BDI'!$C$24</f>
        <v>0</v>
      </c>
      <c r="H1477" s="32" t="n">
        <f aca="false">ROUND(E1477*(1+G1477),2)</f>
        <v>0</v>
      </c>
      <c r="I1477" s="32" t="n">
        <f aca="false">ROUND(D1477*H1477,2)</f>
        <v>0</v>
      </c>
    </row>
    <row r="1478" customFormat="false" ht="15" hidden="false" customHeight="true" outlineLevel="0" collapsed="false">
      <c r="A1478" s="19" t="s">
        <v>1865</v>
      </c>
      <c r="B1478" s="19" t="s">
        <v>137</v>
      </c>
      <c r="C1478" s="20"/>
      <c r="D1478" s="20"/>
      <c r="E1478" s="20"/>
      <c r="F1478" s="20"/>
      <c r="G1478" s="20"/>
      <c r="H1478" s="20"/>
      <c r="I1478" s="21" t="n">
        <f aca="false">SUBTOTAL(9,I1479:I1480)</f>
        <v>0</v>
      </c>
    </row>
    <row r="1479" customFormat="false" ht="15" hidden="false" customHeight="true" outlineLevel="0" collapsed="false">
      <c r="A1479" s="22" t="s">
        <v>1866</v>
      </c>
      <c r="B1479" s="22" t="s">
        <v>139</v>
      </c>
      <c r="C1479" s="23" t="s">
        <v>140</v>
      </c>
      <c r="D1479" s="24" t="n">
        <v>0.48</v>
      </c>
      <c r="E1479" s="25"/>
      <c r="F1479" s="23" t="s">
        <v>30</v>
      </c>
      <c r="G1479" s="26" t="n">
        <f aca="false">'COMPOSIÇÃO DO BDI'!$C$24</f>
        <v>0</v>
      </c>
      <c r="H1479" s="27" t="n">
        <f aca="false">ROUND(E1479*(1+G1479),2)</f>
        <v>0</v>
      </c>
      <c r="I1479" s="27" t="n">
        <f aca="false">ROUND(D1479*H1479,2)</f>
        <v>0</v>
      </c>
    </row>
    <row r="1480" customFormat="false" ht="15" hidden="false" customHeight="true" outlineLevel="0" collapsed="false">
      <c r="A1480" s="28" t="s">
        <v>1867</v>
      </c>
      <c r="B1480" s="28" t="s">
        <v>142</v>
      </c>
      <c r="C1480" s="29" t="s">
        <v>143</v>
      </c>
      <c r="D1480" s="30" t="n">
        <v>14.4</v>
      </c>
      <c r="E1480" s="25"/>
      <c r="F1480" s="29" t="s">
        <v>30</v>
      </c>
      <c r="G1480" s="31" t="n">
        <f aca="false">'COMPOSIÇÃO DO BDI'!$C$24</f>
        <v>0</v>
      </c>
      <c r="H1480" s="32" t="n">
        <f aca="false">ROUND(E1480*(1+G1480),2)</f>
        <v>0</v>
      </c>
      <c r="I1480" s="32" t="n">
        <f aca="false">ROUND(D1480*H1480,2)</f>
        <v>0</v>
      </c>
    </row>
    <row r="1481" customFormat="false" ht="15" hidden="false" customHeight="true" outlineLevel="0" collapsed="false">
      <c r="A1481" s="16" t="s">
        <v>1868</v>
      </c>
      <c r="B1481" s="16" t="s">
        <v>1869</v>
      </c>
      <c r="C1481" s="17"/>
      <c r="D1481" s="17"/>
      <c r="E1481" s="17"/>
      <c r="F1481" s="17"/>
      <c r="G1481" s="17"/>
      <c r="H1481" s="17"/>
      <c r="I1481" s="18" t="n">
        <f aca="false">SUBTOTAL(9,I1482:I1486)</f>
        <v>0</v>
      </c>
    </row>
    <row r="1482" customFormat="false" ht="15" hidden="false" customHeight="true" outlineLevel="0" collapsed="false">
      <c r="A1482" s="19" t="s">
        <v>1870</v>
      </c>
      <c r="B1482" s="19" t="s">
        <v>1871</v>
      </c>
      <c r="C1482" s="20"/>
      <c r="D1482" s="20"/>
      <c r="E1482" s="20"/>
      <c r="F1482" s="20"/>
      <c r="G1482" s="20"/>
      <c r="H1482" s="20"/>
      <c r="I1482" s="21" t="n">
        <f aca="false">SUBTOTAL(9,I1483:I1483)</f>
        <v>0</v>
      </c>
    </row>
    <row r="1483" customFormat="false" ht="15" hidden="false" customHeight="true" outlineLevel="0" collapsed="false">
      <c r="A1483" s="22" t="s">
        <v>1872</v>
      </c>
      <c r="B1483" s="22" t="s">
        <v>1873</v>
      </c>
      <c r="C1483" s="23" t="s">
        <v>46</v>
      </c>
      <c r="D1483" s="24" t="n">
        <v>1.42</v>
      </c>
      <c r="E1483" s="25"/>
      <c r="F1483" s="23" t="s">
        <v>30</v>
      </c>
      <c r="G1483" s="26" t="n">
        <f aca="false">'COMPOSIÇÃO DO BDI'!$C$24</f>
        <v>0</v>
      </c>
      <c r="H1483" s="27" t="n">
        <f aca="false">ROUND(E1483*(1+G1483),2)</f>
        <v>0</v>
      </c>
      <c r="I1483" s="27" t="n">
        <f aca="false">ROUND(D1483*H1483,2)</f>
        <v>0</v>
      </c>
    </row>
    <row r="1484" customFormat="false" ht="15" hidden="false" customHeight="true" outlineLevel="0" collapsed="false">
      <c r="A1484" s="19" t="s">
        <v>1874</v>
      </c>
      <c r="B1484" s="19" t="s">
        <v>1875</v>
      </c>
      <c r="C1484" s="20"/>
      <c r="D1484" s="20"/>
      <c r="E1484" s="20"/>
      <c r="F1484" s="20"/>
      <c r="G1484" s="20"/>
      <c r="H1484" s="20"/>
      <c r="I1484" s="21" t="n">
        <f aca="false">SUBTOTAL(9,I1485:I1486)</f>
        <v>0</v>
      </c>
    </row>
    <row r="1485" customFormat="false" ht="40.5" hidden="false" customHeight="true" outlineLevel="0" collapsed="false">
      <c r="A1485" s="28" t="s">
        <v>1876</v>
      </c>
      <c r="B1485" s="28" t="s">
        <v>1877</v>
      </c>
      <c r="C1485" s="29" t="s">
        <v>29</v>
      </c>
      <c r="D1485" s="30" t="n">
        <v>38.65</v>
      </c>
      <c r="E1485" s="25"/>
      <c r="F1485" s="29" t="s">
        <v>30</v>
      </c>
      <c r="G1485" s="31" t="n">
        <f aca="false">'COMPOSIÇÃO DO BDI'!$C$24</f>
        <v>0</v>
      </c>
      <c r="H1485" s="32" t="n">
        <f aca="false">ROUND(E1485*(1+G1485),2)</f>
        <v>0</v>
      </c>
      <c r="I1485" s="32" t="n">
        <f aca="false">ROUND(D1485*H1485,2)</f>
        <v>0</v>
      </c>
    </row>
    <row r="1486" customFormat="false" ht="27.75" hidden="false" customHeight="true" outlineLevel="0" collapsed="false">
      <c r="A1486" s="22" t="s">
        <v>1878</v>
      </c>
      <c r="B1486" s="22" t="s">
        <v>1879</v>
      </c>
      <c r="C1486" s="23" t="s">
        <v>46</v>
      </c>
      <c r="D1486" s="24" t="n">
        <v>42.52</v>
      </c>
      <c r="E1486" s="25"/>
      <c r="F1486" s="23" t="s">
        <v>30</v>
      </c>
      <c r="G1486" s="26" t="n">
        <f aca="false">'COMPOSIÇÃO DO BDI'!$C$24</f>
        <v>0</v>
      </c>
      <c r="H1486" s="27" t="n">
        <f aca="false">ROUND(E1486*(1+G1486),2)</f>
        <v>0</v>
      </c>
      <c r="I1486" s="27" t="n">
        <f aca="false">ROUND(D1486*H1486,2)</f>
        <v>0</v>
      </c>
    </row>
    <row r="1487" customFormat="false" ht="15" hidden="false" customHeight="true" outlineLevel="0" collapsed="false">
      <c r="A1487" s="16" t="s">
        <v>1880</v>
      </c>
      <c r="B1487" s="16" t="s">
        <v>167</v>
      </c>
      <c r="C1487" s="17"/>
      <c r="D1487" s="17"/>
      <c r="E1487" s="17"/>
      <c r="F1487" s="17"/>
      <c r="G1487" s="17"/>
      <c r="H1487" s="17"/>
      <c r="I1487" s="18" t="n">
        <f aca="false">SUBTOTAL(9,I1488:I1507)</f>
        <v>0</v>
      </c>
    </row>
    <row r="1488" customFormat="false" ht="15" hidden="false" customHeight="true" outlineLevel="0" collapsed="false">
      <c r="A1488" s="19" t="s">
        <v>1881</v>
      </c>
      <c r="B1488" s="19" t="s">
        <v>169</v>
      </c>
      <c r="C1488" s="20"/>
      <c r="D1488" s="20"/>
      <c r="E1488" s="20"/>
      <c r="F1488" s="20"/>
      <c r="G1488" s="20"/>
      <c r="H1488" s="20"/>
      <c r="I1488" s="21" t="n">
        <f aca="false">SUBTOTAL(9,I1489:I1507)</f>
        <v>0</v>
      </c>
    </row>
    <row r="1489" customFormat="false" ht="15" hidden="false" customHeight="true" outlineLevel="0" collapsed="false">
      <c r="A1489" s="33" t="s">
        <v>1882</v>
      </c>
      <c r="B1489" s="33" t="s">
        <v>171</v>
      </c>
      <c r="C1489" s="34"/>
      <c r="D1489" s="34"/>
      <c r="E1489" s="34"/>
      <c r="F1489" s="34"/>
      <c r="G1489" s="34"/>
      <c r="H1489" s="34"/>
      <c r="I1489" s="35" t="n">
        <f aca="false">SUBTOTAL(9,I1490:I1495)</f>
        <v>0</v>
      </c>
    </row>
    <row r="1490" customFormat="false" ht="27.75" hidden="false" customHeight="true" outlineLevel="0" collapsed="false">
      <c r="A1490" s="28" t="s">
        <v>1883</v>
      </c>
      <c r="B1490" s="28" t="s">
        <v>1884</v>
      </c>
      <c r="C1490" s="29" t="s">
        <v>128</v>
      </c>
      <c r="D1490" s="30" t="n">
        <v>1</v>
      </c>
      <c r="E1490" s="25"/>
      <c r="F1490" s="29" t="s">
        <v>174</v>
      </c>
      <c r="G1490" s="31" t="n">
        <f aca="false">'COMPOSIÇÃO DO BDI'!$D$24</f>
        <v>0</v>
      </c>
      <c r="H1490" s="32" t="n">
        <f aca="false">ROUND(E1490*(1+G1490),2)</f>
        <v>0</v>
      </c>
      <c r="I1490" s="32" t="n">
        <f aca="false">ROUND(D1490*H1490,2)</f>
        <v>0</v>
      </c>
    </row>
    <row r="1491" customFormat="false" ht="27.75" hidden="false" customHeight="true" outlineLevel="0" collapsed="false">
      <c r="A1491" s="22" t="s">
        <v>1885</v>
      </c>
      <c r="B1491" s="22" t="s">
        <v>1886</v>
      </c>
      <c r="C1491" s="23" t="s">
        <v>128</v>
      </c>
      <c r="D1491" s="24" t="n">
        <v>1</v>
      </c>
      <c r="E1491" s="25"/>
      <c r="F1491" s="23" t="s">
        <v>174</v>
      </c>
      <c r="G1491" s="26" t="n">
        <f aca="false">'COMPOSIÇÃO DO BDI'!$D$24</f>
        <v>0</v>
      </c>
      <c r="H1491" s="27" t="n">
        <f aca="false">ROUND(E1491*(1+G1491),2)</f>
        <v>0</v>
      </c>
      <c r="I1491" s="27" t="n">
        <f aca="false">ROUND(D1491*H1491,2)</f>
        <v>0</v>
      </c>
    </row>
    <row r="1492" customFormat="false" ht="27.75" hidden="false" customHeight="true" outlineLevel="0" collapsed="false">
      <c r="A1492" s="28" t="s">
        <v>1887</v>
      </c>
      <c r="B1492" s="28" t="s">
        <v>1888</v>
      </c>
      <c r="C1492" s="29" t="s">
        <v>128</v>
      </c>
      <c r="D1492" s="30" t="n">
        <v>1</v>
      </c>
      <c r="E1492" s="25"/>
      <c r="F1492" s="29" t="s">
        <v>174</v>
      </c>
      <c r="G1492" s="31" t="n">
        <f aca="false">'COMPOSIÇÃO DO BDI'!$D$24</f>
        <v>0</v>
      </c>
      <c r="H1492" s="32" t="n">
        <f aca="false">ROUND(E1492*(1+G1492),2)</f>
        <v>0</v>
      </c>
      <c r="I1492" s="32" t="n">
        <f aca="false">ROUND(D1492*H1492,2)</f>
        <v>0</v>
      </c>
    </row>
    <row r="1493" customFormat="false" ht="27.75" hidden="false" customHeight="true" outlineLevel="0" collapsed="false">
      <c r="A1493" s="22" t="s">
        <v>1889</v>
      </c>
      <c r="B1493" s="22" t="s">
        <v>558</v>
      </c>
      <c r="C1493" s="23" t="s">
        <v>128</v>
      </c>
      <c r="D1493" s="24" t="n">
        <v>4</v>
      </c>
      <c r="E1493" s="25"/>
      <c r="F1493" s="23" t="s">
        <v>174</v>
      </c>
      <c r="G1493" s="26" t="n">
        <f aca="false">'COMPOSIÇÃO DO BDI'!$D$24</f>
        <v>0</v>
      </c>
      <c r="H1493" s="27" t="n">
        <f aca="false">ROUND(E1493*(1+G1493),2)</f>
        <v>0</v>
      </c>
      <c r="I1493" s="27" t="n">
        <f aca="false">ROUND(D1493*H1493,2)</f>
        <v>0</v>
      </c>
    </row>
    <row r="1494" customFormat="false" ht="27.75" hidden="false" customHeight="true" outlineLevel="0" collapsed="false">
      <c r="A1494" s="28" t="s">
        <v>1890</v>
      </c>
      <c r="B1494" s="28" t="s">
        <v>560</v>
      </c>
      <c r="C1494" s="29" t="s">
        <v>128</v>
      </c>
      <c r="D1494" s="30" t="n">
        <v>1</v>
      </c>
      <c r="E1494" s="25"/>
      <c r="F1494" s="29" t="s">
        <v>174</v>
      </c>
      <c r="G1494" s="31" t="n">
        <f aca="false">'COMPOSIÇÃO DO BDI'!$D$24</f>
        <v>0</v>
      </c>
      <c r="H1494" s="32" t="n">
        <f aca="false">ROUND(E1494*(1+G1494),2)</f>
        <v>0</v>
      </c>
      <c r="I1494" s="32" t="n">
        <f aca="false">ROUND(D1494*H1494,2)</f>
        <v>0</v>
      </c>
    </row>
    <row r="1495" customFormat="false" ht="27.75" hidden="false" customHeight="true" outlineLevel="0" collapsed="false">
      <c r="A1495" s="22" t="s">
        <v>1891</v>
      </c>
      <c r="B1495" s="22" t="s">
        <v>1892</v>
      </c>
      <c r="C1495" s="23" t="s">
        <v>128</v>
      </c>
      <c r="D1495" s="24" t="n">
        <v>3</v>
      </c>
      <c r="E1495" s="25"/>
      <c r="F1495" s="23" t="s">
        <v>174</v>
      </c>
      <c r="G1495" s="26" t="n">
        <f aca="false">'COMPOSIÇÃO DO BDI'!$D$24</f>
        <v>0</v>
      </c>
      <c r="H1495" s="27" t="n">
        <f aca="false">ROUND(E1495*(1+G1495),2)</f>
        <v>0</v>
      </c>
      <c r="I1495" s="27" t="n">
        <f aca="false">ROUND(D1495*H1495,2)</f>
        <v>0</v>
      </c>
    </row>
    <row r="1496" customFormat="false" ht="15" hidden="false" customHeight="true" outlineLevel="0" collapsed="false">
      <c r="A1496" s="33" t="s">
        <v>1893</v>
      </c>
      <c r="B1496" s="33" t="s">
        <v>566</v>
      </c>
      <c r="C1496" s="34"/>
      <c r="D1496" s="34"/>
      <c r="E1496" s="34"/>
      <c r="F1496" s="34"/>
      <c r="G1496" s="34"/>
      <c r="H1496" s="34"/>
      <c r="I1496" s="35" t="n">
        <f aca="false">SUBTOTAL(9,I1497:I1499)</f>
        <v>0</v>
      </c>
    </row>
    <row r="1497" customFormat="false" ht="27.75" hidden="false" customHeight="true" outlineLevel="0" collapsed="false">
      <c r="A1497" s="28" t="s">
        <v>1894</v>
      </c>
      <c r="B1497" s="28" t="s">
        <v>1895</v>
      </c>
      <c r="C1497" s="29" t="s">
        <v>128</v>
      </c>
      <c r="D1497" s="30" t="n">
        <v>1</v>
      </c>
      <c r="E1497" s="25"/>
      <c r="F1497" s="29" t="s">
        <v>174</v>
      </c>
      <c r="G1497" s="31" t="n">
        <f aca="false">'COMPOSIÇÃO DO BDI'!$D$24</f>
        <v>0</v>
      </c>
      <c r="H1497" s="32" t="n">
        <f aca="false">ROUND(E1497*(1+G1497),2)</f>
        <v>0</v>
      </c>
      <c r="I1497" s="32" t="n">
        <f aca="false">ROUND(D1497*H1497,2)</f>
        <v>0</v>
      </c>
    </row>
    <row r="1498" customFormat="false" ht="27.75" hidden="false" customHeight="true" outlineLevel="0" collapsed="false">
      <c r="A1498" s="22" t="s">
        <v>1896</v>
      </c>
      <c r="B1498" s="22" t="s">
        <v>1897</v>
      </c>
      <c r="C1498" s="23" t="s">
        <v>128</v>
      </c>
      <c r="D1498" s="24" t="n">
        <v>3</v>
      </c>
      <c r="E1498" s="25"/>
      <c r="F1498" s="23" t="s">
        <v>174</v>
      </c>
      <c r="G1498" s="26" t="n">
        <f aca="false">'COMPOSIÇÃO DO BDI'!$D$24</f>
        <v>0</v>
      </c>
      <c r="H1498" s="27" t="n">
        <f aca="false">ROUND(E1498*(1+G1498),2)</f>
        <v>0</v>
      </c>
      <c r="I1498" s="27" t="n">
        <f aca="false">ROUND(D1498*H1498,2)</f>
        <v>0</v>
      </c>
    </row>
    <row r="1499" customFormat="false" ht="27.75" hidden="false" customHeight="true" outlineLevel="0" collapsed="false">
      <c r="A1499" s="28" t="s">
        <v>1898</v>
      </c>
      <c r="B1499" s="28" t="s">
        <v>1888</v>
      </c>
      <c r="C1499" s="29" t="s">
        <v>128</v>
      </c>
      <c r="D1499" s="30" t="n">
        <v>2</v>
      </c>
      <c r="E1499" s="25"/>
      <c r="F1499" s="29" t="s">
        <v>174</v>
      </c>
      <c r="G1499" s="31" t="n">
        <f aca="false">'COMPOSIÇÃO DO BDI'!$D$24</f>
        <v>0</v>
      </c>
      <c r="H1499" s="32" t="n">
        <f aca="false">ROUND(E1499*(1+G1499),2)</f>
        <v>0</v>
      </c>
      <c r="I1499" s="32" t="n">
        <f aca="false">ROUND(D1499*H1499,2)</f>
        <v>0</v>
      </c>
    </row>
    <row r="1500" customFormat="false" ht="15" hidden="false" customHeight="true" outlineLevel="0" collapsed="false">
      <c r="A1500" s="33" t="s">
        <v>1899</v>
      </c>
      <c r="B1500" s="33" t="s">
        <v>582</v>
      </c>
      <c r="C1500" s="34"/>
      <c r="D1500" s="34"/>
      <c r="E1500" s="34"/>
      <c r="F1500" s="34"/>
      <c r="G1500" s="34"/>
      <c r="H1500" s="34"/>
      <c r="I1500" s="35" t="n">
        <f aca="false">SUBTOTAL(9,I1501:I1502)</f>
        <v>0</v>
      </c>
    </row>
    <row r="1501" customFormat="false" ht="27.75" hidden="false" customHeight="true" outlineLevel="0" collapsed="false">
      <c r="A1501" s="22" t="s">
        <v>1900</v>
      </c>
      <c r="B1501" s="22" t="s">
        <v>1901</v>
      </c>
      <c r="C1501" s="23" t="s">
        <v>128</v>
      </c>
      <c r="D1501" s="24" t="n">
        <v>2</v>
      </c>
      <c r="E1501" s="25"/>
      <c r="F1501" s="23" t="s">
        <v>174</v>
      </c>
      <c r="G1501" s="26" t="n">
        <f aca="false">'COMPOSIÇÃO DO BDI'!$D$24</f>
        <v>0</v>
      </c>
      <c r="H1501" s="27" t="n">
        <f aca="false">ROUND(E1501*(1+G1501),2)</f>
        <v>0</v>
      </c>
      <c r="I1501" s="27" t="n">
        <f aca="false">ROUND(D1501*H1501,2)</f>
        <v>0</v>
      </c>
    </row>
    <row r="1502" customFormat="false" ht="15" hidden="false" customHeight="true" outlineLevel="0" collapsed="false">
      <c r="A1502" s="28" t="s">
        <v>1902</v>
      </c>
      <c r="B1502" s="28" t="s">
        <v>1903</v>
      </c>
      <c r="C1502" s="29" t="s">
        <v>105</v>
      </c>
      <c r="D1502" s="30" t="n">
        <v>1</v>
      </c>
      <c r="E1502" s="25"/>
      <c r="F1502" s="29" t="s">
        <v>174</v>
      </c>
      <c r="G1502" s="31" t="n">
        <f aca="false">'COMPOSIÇÃO DO BDI'!$D$24</f>
        <v>0</v>
      </c>
      <c r="H1502" s="32" t="n">
        <f aca="false">ROUND(E1502*(1+G1502),2)</f>
        <v>0</v>
      </c>
      <c r="I1502" s="32" t="n">
        <f aca="false">ROUND(D1502*H1502,2)</f>
        <v>0</v>
      </c>
    </row>
    <row r="1503" customFormat="false" ht="15" hidden="false" customHeight="true" outlineLevel="0" collapsed="false">
      <c r="A1503" s="33" t="s">
        <v>1904</v>
      </c>
      <c r="B1503" s="33" t="s">
        <v>603</v>
      </c>
      <c r="C1503" s="34"/>
      <c r="D1503" s="34"/>
      <c r="E1503" s="34"/>
      <c r="F1503" s="34"/>
      <c r="G1503" s="34"/>
      <c r="H1503" s="34"/>
      <c r="I1503" s="35" t="n">
        <f aca="false">SUBTOTAL(9,I1504:I1504)</f>
        <v>0</v>
      </c>
    </row>
    <row r="1504" customFormat="false" ht="15" hidden="false" customHeight="true" outlineLevel="0" collapsed="false">
      <c r="A1504" s="22" t="s">
        <v>1905</v>
      </c>
      <c r="B1504" s="22" t="s">
        <v>1906</v>
      </c>
      <c r="C1504" s="23" t="s">
        <v>29</v>
      </c>
      <c r="D1504" s="24" t="n">
        <v>6</v>
      </c>
      <c r="E1504" s="25"/>
      <c r="F1504" s="23" t="s">
        <v>174</v>
      </c>
      <c r="G1504" s="26" t="n">
        <f aca="false">'COMPOSIÇÃO DO BDI'!$D$24</f>
        <v>0</v>
      </c>
      <c r="H1504" s="27" t="n">
        <f aca="false">ROUND(E1504*(1+G1504),2)</f>
        <v>0</v>
      </c>
      <c r="I1504" s="27" t="n">
        <f aca="false">ROUND(D1504*H1504,2)</f>
        <v>0</v>
      </c>
    </row>
    <row r="1505" customFormat="false" ht="15" hidden="false" customHeight="true" outlineLevel="0" collapsed="false">
      <c r="A1505" s="33" t="s">
        <v>1907</v>
      </c>
      <c r="B1505" s="33" t="s">
        <v>1908</v>
      </c>
      <c r="C1505" s="34"/>
      <c r="D1505" s="34"/>
      <c r="E1505" s="34"/>
      <c r="F1505" s="34"/>
      <c r="G1505" s="34"/>
      <c r="H1505" s="34"/>
      <c r="I1505" s="35" t="n">
        <f aca="false">SUBTOTAL(9,I1506:I1507)</f>
        <v>0</v>
      </c>
    </row>
    <row r="1506" customFormat="false" ht="15" hidden="false" customHeight="true" outlineLevel="0" collapsed="false">
      <c r="A1506" s="28" t="s">
        <v>1909</v>
      </c>
      <c r="B1506" s="28" t="s">
        <v>1910</v>
      </c>
      <c r="C1506" s="29" t="s">
        <v>105</v>
      </c>
      <c r="D1506" s="30" t="n">
        <v>4</v>
      </c>
      <c r="E1506" s="25"/>
      <c r="F1506" s="29" t="s">
        <v>174</v>
      </c>
      <c r="G1506" s="31" t="n">
        <f aca="false">'COMPOSIÇÃO DO BDI'!$D$24</f>
        <v>0</v>
      </c>
      <c r="H1506" s="32" t="n">
        <f aca="false">ROUND(E1506*(1+G1506),2)</f>
        <v>0</v>
      </c>
      <c r="I1506" s="32" t="n">
        <f aca="false">ROUND(D1506*H1506,2)</f>
        <v>0</v>
      </c>
    </row>
    <row r="1507" customFormat="false" ht="15" hidden="false" customHeight="true" outlineLevel="0" collapsed="false">
      <c r="A1507" s="22" t="s">
        <v>1911</v>
      </c>
      <c r="B1507" s="22" t="s">
        <v>1912</v>
      </c>
      <c r="C1507" s="23" t="s">
        <v>105</v>
      </c>
      <c r="D1507" s="24" t="n">
        <v>1</v>
      </c>
      <c r="E1507" s="25"/>
      <c r="F1507" s="23" t="s">
        <v>174</v>
      </c>
      <c r="G1507" s="26" t="n">
        <f aca="false">'COMPOSIÇÃO DO BDI'!$D$24</f>
        <v>0</v>
      </c>
      <c r="H1507" s="27" t="n">
        <f aca="false">ROUND(E1507*(1+G1507),2)</f>
        <v>0</v>
      </c>
      <c r="I1507" s="27" t="n">
        <f aca="false">ROUND(D1507*H1507,2)</f>
        <v>0</v>
      </c>
    </row>
    <row r="1508" customFormat="false" ht="15" hidden="false" customHeight="true" outlineLevel="0" collapsed="false">
      <c r="A1508" s="16" t="s">
        <v>1913</v>
      </c>
      <c r="B1508" s="16" t="s">
        <v>1914</v>
      </c>
      <c r="C1508" s="17"/>
      <c r="D1508" s="17"/>
      <c r="E1508" s="17"/>
      <c r="F1508" s="17"/>
      <c r="G1508" s="17"/>
      <c r="H1508" s="17"/>
      <c r="I1508" s="18" t="n">
        <f aca="false">SUBTOTAL(9,I1509:I1515)</f>
        <v>0</v>
      </c>
    </row>
    <row r="1509" customFormat="false" ht="15" hidden="false" customHeight="true" outlineLevel="0" collapsed="false">
      <c r="A1509" s="19" t="s">
        <v>1915</v>
      </c>
      <c r="B1509" s="19" t="s">
        <v>37</v>
      </c>
      <c r="C1509" s="20"/>
      <c r="D1509" s="20"/>
      <c r="E1509" s="20"/>
      <c r="F1509" s="20"/>
      <c r="G1509" s="20"/>
      <c r="H1509" s="20"/>
      <c r="I1509" s="21" t="n">
        <f aca="false">SUBTOTAL(9,I1510:I1513)</f>
        <v>0</v>
      </c>
    </row>
    <row r="1510" customFormat="false" ht="15" hidden="false" customHeight="true" outlineLevel="0" collapsed="false">
      <c r="A1510" s="33" t="s">
        <v>1916</v>
      </c>
      <c r="B1510" s="33" t="s">
        <v>1917</v>
      </c>
      <c r="C1510" s="34"/>
      <c r="D1510" s="34"/>
      <c r="E1510" s="34"/>
      <c r="F1510" s="34"/>
      <c r="G1510" s="34"/>
      <c r="H1510" s="34"/>
      <c r="I1510" s="35" t="n">
        <f aca="false">SUBTOTAL(9,I1511:I1511)</f>
        <v>0</v>
      </c>
    </row>
    <row r="1511" customFormat="false" ht="15" hidden="false" customHeight="true" outlineLevel="0" collapsed="false">
      <c r="A1511" s="28" t="s">
        <v>1918</v>
      </c>
      <c r="B1511" s="28" t="s">
        <v>1919</v>
      </c>
      <c r="C1511" s="29" t="s">
        <v>446</v>
      </c>
      <c r="D1511" s="30" t="n">
        <v>20</v>
      </c>
      <c r="E1511" s="25"/>
      <c r="F1511" s="29" t="s">
        <v>30</v>
      </c>
      <c r="G1511" s="31" t="n">
        <f aca="false">'COMPOSIÇÃO DO BDI'!$C$24</f>
        <v>0</v>
      </c>
      <c r="H1511" s="32" t="n">
        <f aca="false">ROUND(E1511*(1+G1511),2)</f>
        <v>0</v>
      </c>
      <c r="I1511" s="32" t="n">
        <f aca="false">ROUND(D1511*H1511,2)</f>
        <v>0</v>
      </c>
    </row>
    <row r="1512" customFormat="false" ht="15" hidden="false" customHeight="true" outlineLevel="0" collapsed="false">
      <c r="A1512" s="33" t="s">
        <v>1920</v>
      </c>
      <c r="B1512" s="33" t="s">
        <v>1921</v>
      </c>
      <c r="C1512" s="34"/>
      <c r="D1512" s="34"/>
      <c r="E1512" s="34"/>
      <c r="F1512" s="34"/>
      <c r="G1512" s="34"/>
      <c r="H1512" s="34"/>
      <c r="I1512" s="35" t="n">
        <f aca="false">SUBTOTAL(9,I1513:I1513)</f>
        <v>0</v>
      </c>
    </row>
    <row r="1513" customFormat="false" ht="15" hidden="false" customHeight="true" outlineLevel="0" collapsed="false">
      <c r="A1513" s="22" t="s">
        <v>1922</v>
      </c>
      <c r="B1513" s="22" t="s">
        <v>1923</v>
      </c>
      <c r="C1513" s="23" t="s">
        <v>59</v>
      </c>
      <c r="D1513" s="24" t="n">
        <v>17.5</v>
      </c>
      <c r="E1513" s="25"/>
      <c r="F1513" s="23" t="s">
        <v>30</v>
      </c>
      <c r="G1513" s="26" t="n">
        <f aca="false">'COMPOSIÇÃO DO BDI'!$C$24</f>
        <v>0</v>
      </c>
      <c r="H1513" s="27" t="n">
        <f aca="false">ROUND(E1513*(1+G1513),2)</f>
        <v>0</v>
      </c>
      <c r="I1513" s="27" t="n">
        <f aca="false">ROUND(D1513*H1513,2)</f>
        <v>0</v>
      </c>
    </row>
    <row r="1514" customFormat="false" ht="15" hidden="false" customHeight="true" outlineLevel="0" collapsed="false">
      <c r="A1514" s="19" t="s">
        <v>1924</v>
      </c>
      <c r="B1514" s="19" t="s">
        <v>54</v>
      </c>
      <c r="C1514" s="20"/>
      <c r="D1514" s="20"/>
      <c r="E1514" s="20"/>
      <c r="F1514" s="20"/>
      <c r="G1514" s="20"/>
      <c r="H1514" s="20"/>
      <c r="I1514" s="21" t="n">
        <f aca="false">SUBTOTAL(9,I1515:I1515)</f>
        <v>0</v>
      </c>
    </row>
    <row r="1515" customFormat="false" ht="27.75" hidden="false" customHeight="true" outlineLevel="0" collapsed="false">
      <c r="A1515" s="28" t="s">
        <v>1925</v>
      </c>
      <c r="B1515" s="28" t="s">
        <v>408</v>
      </c>
      <c r="C1515" s="29" t="s">
        <v>59</v>
      </c>
      <c r="D1515" s="30" t="n">
        <v>107.1</v>
      </c>
      <c r="E1515" s="25"/>
      <c r="F1515" s="29" t="s">
        <v>30</v>
      </c>
      <c r="G1515" s="31" t="n">
        <f aca="false">'COMPOSIÇÃO DO BDI'!$C$24</f>
        <v>0</v>
      </c>
      <c r="H1515" s="32" t="n">
        <f aca="false">ROUND(E1515*(1+G1515),2)</f>
        <v>0</v>
      </c>
      <c r="I1515" s="32" t="n">
        <f aca="false">ROUND(D1515*H1515,2)</f>
        <v>0</v>
      </c>
    </row>
    <row r="1516" customFormat="false" ht="15" hidden="false" customHeight="true" outlineLevel="0" collapsed="false">
      <c r="A1516" s="13" t="s">
        <v>1926</v>
      </c>
      <c r="B1516" s="13" t="s">
        <v>1927</v>
      </c>
      <c r="C1516" s="14"/>
      <c r="D1516" s="14"/>
      <c r="E1516" s="14"/>
      <c r="F1516" s="14"/>
      <c r="G1516" s="14"/>
      <c r="H1516" s="14"/>
      <c r="I1516" s="15" t="n">
        <f aca="false">SUBTOTAL(9,I1517:I1707)</f>
        <v>0</v>
      </c>
    </row>
    <row r="1517" customFormat="false" ht="15" hidden="false" customHeight="true" outlineLevel="0" collapsed="false">
      <c r="A1517" s="16" t="s">
        <v>1928</v>
      </c>
      <c r="B1517" s="16" t="s">
        <v>24</v>
      </c>
      <c r="C1517" s="17"/>
      <c r="D1517" s="17"/>
      <c r="E1517" s="17"/>
      <c r="F1517" s="17"/>
      <c r="G1517" s="17"/>
      <c r="H1517" s="17"/>
      <c r="I1517" s="18" t="n">
        <f aca="false">SUBTOTAL(9,I1518:I1522)</f>
        <v>0</v>
      </c>
    </row>
    <row r="1518" customFormat="false" ht="15" hidden="false" customHeight="true" outlineLevel="0" collapsed="false">
      <c r="A1518" s="19" t="s">
        <v>1929</v>
      </c>
      <c r="B1518" s="19" t="s">
        <v>26</v>
      </c>
      <c r="C1518" s="20"/>
      <c r="D1518" s="20"/>
      <c r="E1518" s="20"/>
      <c r="F1518" s="20"/>
      <c r="G1518" s="20"/>
      <c r="H1518" s="20"/>
      <c r="I1518" s="21" t="n">
        <f aca="false">SUBTOTAL(9,I1519:I1522)</f>
        <v>0</v>
      </c>
    </row>
    <row r="1519" customFormat="false" ht="15" hidden="false" customHeight="true" outlineLevel="0" collapsed="false">
      <c r="A1519" s="22" t="s">
        <v>1930</v>
      </c>
      <c r="B1519" s="22" t="s">
        <v>1807</v>
      </c>
      <c r="C1519" s="23" t="s">
        <v>29</v>
      </c>
      <c r="D1519" s="24" t="n">
        <v>180.09</v>
      </c>
      <c r="E1519" s="25"/>
      <c r="F1519" s="23" t="s">
        <v>30</v>
      </c>
      <c r="G1519" s="26" t="n">
        <f aca="false">'COMPOSIÇÃO DO BDI'!$C$24</f>
        <v>0</v>
      </c>
      <c r="H1519" s="27" t="n">
        <f aca="false">ROUND(E1519*(1+G1519),2)</f>
        <v>0</v>
      </c>
      <c r="I1519" s="27" t="n">
        <f aca="false">ROUND(D1519*H1519,2)</f>
        <v>0</v>
      </c>
    </row>
    <row r="1520" customFormat="false" ht="15" hidden="false" customHeight="true" outlineLevel="0" collapsed="false">
      <c r="A1520" s="28" t="s">
        <v>1931</v>
      </c>
      <c r="B1520" s="28" t="s">
        <v>1809</v>
      </c>
      <c r="C1520" s="29" t="s">
        <v>29</v>
      </c>
      <c r="D1520" s="30" t="n">
        <v>180.09</v>
      </c>
      <c r="E1520" s="25"/>
      <c r="F1520" s="29" t="s">
        <v>30</v>
      </c>
      <c r="G1520" s="31" t="n">
        <f aca="false">'COMPOSIÇÃO DO BDI'!$C$24</f>
        <v>0</v>
      </c>
      <c r="H1520" s="32" t="n">
        <f aca="false">ROUND(E1520*(1+G1520),2)</f>
        <v>0</v>
      </c>
      <c r="I1520" s="32" t="n">
        <f aca="false">ROUND(D1520*H1520,2)</f>
        <v>0</v>
      </c>
    </row>
    <row r="1521" customFormat="false" ht="15" hidden="false" customHeight="true" outlineLevel="0" collapsed="false">
      <c r="A1521" s="22" t="s">
        <v>1932</v>
      </c>
      <c r="B1521" s="22" t="s">
        <v>383</v>
      </c>
      <c r="C1521" s="23" t="s">
        <v>384</v>
      </c>
      <c r="D1521" s="24" t="n">
        <v>1</v>
      </c>
      <c r="E1521" s="25"/>
      <c r="F1521" s="23" t="s">
        <v>30</v>
      </c>
      <c r="G1521" s="26" t="n">
        <f aca="false">'COMPOSIÇÃO DO BDI'!$C$24</f>
        <v>0</v>
      </c>
      <c r="H1521" s="27" t="n">
        <f aca="false">ROUND(E1521*(1+G1521),2)</f>
        <v>0</v>
      </c>
      <c r="I1521" s="27" t="n">
        <f aca="false">ROUND(D1521*H1521,2)</f>
        <v>0</v>
      </c>
    </row>
    <row r="1522" customFormat="false" ht="15" hidden="false" customHeight="true" outlineLevel="0" collapsed="false">
      <c r="A1522" s="28" t="s">
        <v>1933</v>
      </c>
      <c r="B1522" s="28" t="s">
        <v>386</v>
      </c>
      <c r="C1522" s="29" t="s">
        <v>384</v>
      </c>
      <c r="D1522" s="30" t="n">
        <v>1</v>
      </c>
      <c r="E1522" s="25"/>
      <c r="F1522" s="29" t="s">
        <v>30</v>
      </c>
      <c r="G1522" s="31" t="n">
        <f aca="false">'COMPOSIÇÃO DO BDI'!$C$24</f>
        <v>0</v>
      </c>
      <c r="H1522" s="32" t="n">
        <f aca="false">ROUND(E1522*(1+G1522),2)</f>
        <v>0</v>
      </c>
      <c r="I1522" s="32" t="n">
        <f aca="false">ROUND(D1522*H1522,2)</f>
        <v>0</v>
      </c>
    </row>
    <row r="1523" customFormat="false" ht="15" hidden="false" customHeight="true" outlineLevel="0" collapsed="false">
      <c r="A1523" s="16" t="s">
        <v>1934</v>
      </c>
      <c r="B1523" s="16" t="s">
        <v>37</v>
      </c>
      <c r="C1523" s="17"/>
      <c r="D1523" s="17"/>
      <c r="E1523" s="17"/>
      <c r="F1523" s="17"/>
      <c r="G1523" s="17"/>
      <c r="H1523" s="17"/>
      <c r="I1523" s="18" t="n">
        <f aca="false">SUBTOTAL(9,I1524:I1525)</f>
        <v>0</v>
      </c>
    </row>
    <row r="1524" customFormat="false" ht="15" hidden="false" customHeight="true" outlineLevel="0" collapsed="false">
      <c r="A1524" s="19" t="s">
        <v>1935</v>
      </c>
      <c r="B1524" s="19" t="s">
        <v>39</v>
      </c>
      <c r="C1524" s="20"/>
      <c r="D1524" s="20"/>
      <c r="E1524" s="20"/>
      <c r="F1524" s="20"/>
      <c r="G1524" s="20"/>
      <c r="H1524" s="20"/>
      <c r="I1524" s="21" t="n">
        <f aca="false">SUBTOTAL(9,I1525:I1525)</f>
        <v>0</v>
      </c>
    </row>
    <row r="1525" customFormat="false" ht="15" hidden="false" customHeight="true" outlineLevel="0" collapsed="false">
      <c r="A1525" s="22" t="s">
        <v>1936</v>
      </c>
      <c r="B1525" s="22" t="s">
        <v>393</v>
      </c>
      <c r="C1525" s="23" t="s">
        <v>46</v>
      </c>
      <c r="D1525" s="24" t="n">
        <v>97.74</v>
      </c>
      <c r="E1525" s="25"/>
      <c r="F1525" s="23" t="s">
        <v>30</v>
      </c>
      <c r="G1525" s="26" t="n">
        <f aca="false">'COMPOSIÇÃO DO BDI'!$C$24</f>
        <v>0</v>
      </c>
      <c r="H1525" s="27" t="n">
        <f aca="false">ROUND(E1525*(1+G1525),2)</f>
        <v>0</v>
      </c>
      <c r="I1525" s="27" t="n">
        <f aca="false">ROUND(D1525*H1525,2)</f>
        <v>0</v>
      </c>
    </row>
    <row r="1526" customFormat="false" ht="15" hidden="false" customHeight="true" outlineLevel="0" collapsed="false">
      <c r="A1526" s="16" t="s">
        <v>1937</v>
      </c>
      <c r="B1526" s="16" t="s">
        <v>54</v>
      </c>
      <c r="C1526" s="17"/>
      <c r="D1526" s="17"/>
      <c r="E1526" s="17"/>
      <c r="F1526" s="17"/>
      <c r="G1526" s="17"/>
      <c r="H1526" s="17"/>
      <c r="I1526" s="18" t="n">
        <f aca="false">SUBTOTAL(9,I1527:I1538)</f>
        <v>0</v>
      </c>
    </row>
    <row r="1527" customFormat="false" ht="27.75" hidden="false" customHeight="true" outlineLevel="0" collapsed="false">
      <c r="A1527" s="19" t="s">
        <v>1938</v>
      </c>
      <c r="B1527" s="19" t="s">
        <v>1939</v>
      </c>
      <c r="C1527" s="20"/>
      <c r="D1527" s="20"/>
      <c r="E1527" s="20"/>
      <c r="F1527" s="20"/>
      <c r="G1527" s="20"/>
      <c r="H1527" s="20"/>
      <c r="I1527" s="21" t="n">
        <f aca="false">SUBTOTAL(9,I1528:I1529)</f>
        <v>0</v>
      </c>
    </row>
    <row r="1528" customFormat="false" ht="27.75" hidden="false" customHeight="true" outlineLevel="0" collapsed="false">
      <c r="A1528" s="28" t="s">
        <v>1940</v>
      </c>
      <c r="B1528" s="28" t="s">
        <v>1941</v>
      </c>
      <c r="C1528" s="29" t="s">
        <v>59</v>
      </c>
      <c r="D1528" s="30" t="n">
        <v>29.33</v>
      </c>
      <c r="E1528" s="25"/>
      <c r="F1528" s="29" t="s">
        <v>30</v>
      </c>
      <c r="G1528" s="31" t="n">
        <f aca="false">'COMPOSIÇÃO DO BDI'!$C$24</f>
        <v>0</v>
      </c>
      <c r="H1528" s="32" t="n">
        <f aca="false">ROUND(E1528*(1+G1528),2)</f>
        <v>0</v>
      </c>
      <c r="I1528" s="32" t="n">
        <f aca="false">ROUND(D1528*H1528,2)</f>
        <v>0</v>
      </c>
    </row>
    <row r="1529" customFormat="false" ht="27.75" hidden="false" customHeight="true" outlineLevel="0" collapsed="false">
      <c r="A1529" s="22" t="s">
        <v>1942</v>
      </c>
      <c r="B1529" s="22" t="s">
        <v>1943</v>
      </c>
      <c r="C1529" s="23" t="s">
        <v>59</v>
      </c>
      <c r="D1529" s="24" t="n">
        <v>5.18</v>
      </c>
      <c r="E1529" s="25"/>
      <c r="F1529" s="23" t="s">
        <v>30</v>
      </c>
      <c r="G1529" s="26" t="n">
        <f aca="false">'COMPOSIÇÃO DO BDI'!$C$24</f>
        <v>0</v>
      </c>
      <c r="H1529" s="27" t="n">
        <f aca="false">ROUND(E1529*(1+G1529),2)</f>
        <v>0</v>
      </c>
      <c r="I1529" s="27" t="n">
        <f aca="false">ROUND(D1529*H1529,2)</f>
        <v>0</v>
      </c>
    </row>
    <row r="1530" customFormat="false" ht="15" hidden="false" customHeight="true" outlineLevel="0" collapsed="false">
      <c r="A1530" s="19" t="s">
        <v>1944</v>
      </c>
      <c r="B1530" s="19" t="s">
        <v>396</v>
      </c>
      <c r="C1530" s="20"/>
      <c r="D1530" s="20"/>
      <c r="E1530" s="20"/>
      <c r="F1530" s="20"/>
      <c r="G1530" s="20"/>
      <c r="H1530" s="20"/>
      <c r="I1530" s="21" t="n">
        <f aca="false">SUBTOTAL(9,I1531:I1532)</f>
        <v>0</v>
      </c>
    </row>
    <row r="1531" customFormat="false" ht="27.75" hidden="false" customHeight="true" outlineLevel="0" collapsed="false">
      <c r="A1531" s="28" t="s">
        <v>1945</v>
      </c>
      <c r="B1531" s="28" t="s">
        <v>398</v>
      </c>
      <c r="C1531" s="29" t="s">
        <v>59</v>
      </c>
      <c r="D1531" s="30" t="n">
        <v>951.42</v>
      </c>
      <c r="E1531" s="25"/>
      <c r="F1531" s="29" t="s">
        <v>30</v>
      </c>
      <c r="G1531" s="31" t="n">
        <f aca="false">'COMPOSIÇÃO DO BDI'!$C$24</f>
        <v>0</v>
      </c>
      <c r="H1531" s="32" t="n">
        <f aca="false">ROUND(E1531*(1+G1531),2)</f>
        <v>0</v>
      </c>
      <c r="I1531" s="32" t="n">
        <f aca="false">ROUND(D1531*H1531,2)</f>
        <v>0</v>
      </c>
    </row>
    <row r="1532" customFormat="false" ht="27.75" hidden="false" customHeight="true" outlineLevel="0" collapsed="false">
      <c r="A1532" s="22" t="s">
        <v>1946</v>
      </c>
      <c r="B1532" s="22" t="s">
        <v>400</v>
      </c>
      <c r="C1532" s="23" t="s">
        <v>59</v>
      </c>
      <c r="D1532" s="24" t="n">
        <v>395.16</v>
      </c>
      <c r="E1532" s="25"/>
      <c r="F1532" s="23" t="s">
        <v>30</v>
      </c>
      <c r="G1532" s="26" t="n">
        <f aca="false">'COMPOSIÇÃO DO BDI'!$C$24</f>
        <v>0</v>
      </c>
      <c r="H1532" s="27" t="n">
        <f aca="false">ROUND(E1532*(1+G1532),2)</f>
        <v>0</v>
      </c>
      <c r="I1532" s="27" t="n">
        <f aca="false">ROUND(D1532*H1532,2)</f>
        <v>0</v>
      </c>
    </row>
    <row r="1533" customFormat="false" ht="15" hidden="false" customHeight="true" outlineLevel="0" collapsed="false">
      <c r="A1533" s="19" t="s">
        <v>1947</v>
      </c>
      <c r="B1533" s="19" t="s">
        <v>406</v>
      </c>
      <c r="C1533" s="20"/>
      <c r="D1533" s="20"/>
      <c r="E1533" s="20"/>
      <c r="F1533" s="20"/>
      <c r="G1533" s="20"/>
      <c r="H1533" s="20"/>
      <c r="I1533" s="21" t="n">
        <f aca="false">SUBTOTAL(9,I1534:I1534)</f>
        <v>0</v>
      </c>
    </row>
    <row r="1534" customFormat="false" ht="27.75" hidden="false" customHeight="true" outlineLevel="0" collapsed="false">
      <c r="A1534" s="28" t="s">
        <v>1948</v>
      </c>
      <c r="B1534" s="28" t="s">
        <v>408</v>
      </c>
      <c r="C1534" s="29" t="s">
        <v>59</v>
      </c>
      <c r="D1534" s="30" t="n">
        <v>893.04</v>
      </c>
      <c r="E1534" s="25"/>
      <c r="F1534" s="29" t="s">
        <v>30</v>
      </c>
      <c r="G1534" s="31" t="n">
        <f aca="false">'COMPOSIÇÃO DO BDI'!$C$24</f>
        <v>0</v>
      </c>
      <c r="H1534" s="32" t="n">
        <f aca="false">ROUND(E1534*(1+G1534),2)</f>
        <v>0</v>
      </c>
      <c r="I1534" s="32" t="n">
        <f aca="false">ROUND(D1534*H1534,2)</f>
        <v>0</v>
      </c>
    </row>
    <row r="1535" customFormat="false" ht="15" hidden="false" customHeight="true" outlineLevel="0" collapsed="false">
      <c r="A1535" s="19" t="s">
        <v>1949</v>
      </c>
      <c r="B1535" s="19" t="s">
        <v>77</v>
      </c>
      <c r="C1535" s="20"/>
      <c r="D1535" s="20"/>
      <c r="E1535" s="20"/>
      <c r="F1535" s="20"/>
      <c r="G1535" s="20"/>
      <c r="H1535" s="20"/>
      <c r="I1535" s="21" t="n">
        <f aca="false">SUBTOTAL(9,I1536:I1538)</f>
        <v>0</v>
      </c>
    </row>
    <row r="1536" customFormat="false" ht="15" hidden="false" customHeight="true" outlineLevel="0" collapsed="false">
      <c r="A1536" s="22" t="s">
        <v>1950</v>
      </c>
      <c r="B1536" s="22" t="s">
        <v>412</v>
      </c>
      <c r="C1536" s="23" t="s">
        <v>59</v>
      </c>
      <c r="D1536" s="24" t="n">
        <v>453.54</v>
      </c>
      <c r="E1536" s="25"/>
      <c r="F1536" s="23" t="s">
        <v>30</v>
      </c>
      <c r="G1536" s="26" t="n">
        <f aca="false">'COMPOSIÇÃO DO BDI'!$C$24</f>
        <v>0</v>
      </c>
      <c r="H1536" s="27" t="n">
        <f aca="false">ROUND(E1536*(1+G1536),2)</f>
        <v>0</v>
      </c>
      <c r="I1536" s="27" t="n">
        <f aca="false">ROUND(D1536*H1536,2)</f>
        <v>0</v>
      </c>
    </row>
    <row r="1537" customFormat="false" ht="15" hidden="false" customHeight="true" outlineLevel="0" collapsed="false">
      <c r="A1537" s="28" t="s">
        <v>1951</v>
      </c>
      <c r="B1537" s="28" t="s">
        <v>414</v>
      </c>
      <c r="C1537" s="29" t="s">
        <v>415</v>
      </c>
      <c r="D1537" s="30" t="n">
        <v>2267.7</v>
      </c>
      <c r="E1537" s="25"/>
      <c r="F1537" s="29" t="s">
        <v>30</v>
      </c>
      <c r="G1537" s="31" t="n">
        <f aca="false">'COMPOSIÇÃO DO BDI'!$C$24</f>
        <v>0</v>
      </c>
      <c r="H1537" s="32" t="n">
        <f aca="false">ROUND(E1537*(1+G1537),2)</f>
        <v>0</v>
      </c>
      <c r="I1537" s="32" t="n">
        <f aca="false">ROUND(D1537*H1537,2)</f>
        <v>0</v>
      </c>
    </row>
    <row r="1538" customFormat="false" ht="15" hidden="false" customHeight="true" outlineLevel="0" collapsed="false">
      <c r="A1538" s="22" t="s">
        <v>1952</v>
      </c>
      <c r="B1538" s="22" t="s">
        <v>84</v>
      </c>
      <c r="C1538" s="23" t="s">
        <v>59</v>
      </c>
      <c r="D1538" s="24" t="n">
        <v>453.54</v>
      </c>
      <c r="E1538" s="25"/>
      <c r="F1538" s="23" t="s">
        <v>30</v>
      </c>
      <c r="G1538" s="26" t="n">
        <f aca="false">'COMPOSIÇÃO DO BDI'!$C$24</f>
        <v>0</v>
      </c>
      <c r="H1538" s="27" t="n">
        <f aca="false">ROUND(E1538*(1+G1538),2)</f>
        <v>0</v>
      </c>
      <c r="I1538" s="27" t="n">
        <f aca="false">ROUND(D1538*H1538,2)</f>
        <v>0</v>
      </c>
    </row>
    <row r="1539" customFormat="false" ht="15" hidden="false" customHeight="true" outlineLevel="0" collapsed="false">
      <c r="A1539" s="16" t="s">
        <v>1953</v>
      </c>
      <c r="B1539" s="16" t="s">
        <v>86</v>
      </c>
      <c r="C1539" s="17"/>
      <c r="D1539" s="17"/>
      <c r="E1539" s="17"/>
      <c r="F1539" s="17"/>
      <c r="G1539" s="17"/>
      <c r="H1539" s="17"/>
      <c r="I1539" s="18" t="n">
        <f aca="false">SUBTOTAL(9,I1540:I1543)</f>
        <v>0</v>
      </c>
    </row>
    <row r="1540" customFormat="false" ht="15" hidden="false" customHeight="true" outlineLevel="0" collapsed="false">
      <c r="A1540" s="19" t="s">
        <v>1954</v>
      </c>
      <c r="B1540" s="19" t="s">
        <v>423</v>
      </c>
      <c r="C1540" s="20"/>
      <c r="D1540" s="20"/>
      <c r="E1540" s="20"/>
      <c r="F1540" s="20"/>
      <c r="G1540" s="20"/>
      <c r="H1540" s="20"/>
      <c r="I1540" s="21" t="n">
        <f aca="false">SUBTOTAL(9,I1541:I1541)</f>
        <v>0</v>
      </c>
    </row>
    <row r="1541" customFormat="false" ht="15" hidden="false" customHeight="true" outlineLevel="0" collapsed="false">
      <c r="A1541" s="28" t="s">
        <v>1955</v>
      </c>
      <c r="B1541" s="28" t="s">
        <v>1956</v>
      </c>
      <c r="C1541" s="29" t="s">
        <v>46</v>
      </c>
      <c r="D1541" s="30" t="n">
        <v>405.05</v>
      </c>
      <c r="E1541" s="25"/>
      <c r="F1541" s="29" t="s">
        <v>30</v>
      </c>
      <c r="G1541" s="31" t="n">
        <f aca="false">'COMPOSIÇÃO DO BDI'!$C$24</f>
        <v>0</v>
      </c>
      <c r="H1541" s="32" t="n">
        <f aca="false">ROUND(E1541*(1+G1541),2)</f>
        <v>0</v>
      </c>
      <c r="I1541" s="32" t="n">
        <f aca="false">ROUND(D1541*H1541,2)</f>
        <v>0</v>
      </c>
    </row>
    <row r="1542" customFormat="false" ht="15" hidden="false" customHeight="true" outlineLevel="0" collapsed="false">
      <c r="A1542" s="19" t="s">
        <v>1957</v>
      </c>
      <c r="B1542" s="19" t="s">
        <v>423</v>
      </c>
      <c r="C1542" s="20"/>
      <c r="D1542" s="20"/>
      <c r="E1542" s="20"/>
      <c r="F1542" s="20"/>
      <c r="G1542" s="20"/>
      <c r="H1542" s="20"/>
      <c r="I1542" s="21" t="n">
        <f aca="false">SUBTOTAL(9,I1543:I1543)</f>
        <v>0</v>
      </c>
    </row>
    <row r="1543" customFormat="false" ht="15" hidden="false" customHeight="true" outlineLevel="0" collapsed="false">
      <c r="A1543" s="22" t="s">
        <v>1958</v>
      </c>
      <c r="B1543" s="22" t="s">
        <v>1835</v>
      </c>
      <c r="C1543" s="23" t="s">
        <v>46</v>
      </c>
      <c r="D1543" s="24" t="n">
        <v>442.57</v>
      </c>
      <c r="E1543" s="25"/>
      <c r="F1543" s="23" t="s">
        <v>30</v>
      </c>
      <c r="G1543" s="26" t="n">
        <f aca="false">'COMPOSIÇÃO DO BDI'!$C$24</f>
        <v>0</v>
      </c>
      <c r="H1543" s="27" t="n">
        <f aca="false">ROUND(E1543*(1+G1543),2)</f>
        <v>0</v>
      </c>
      <c r="I1543" s="27" t="n">
        <f aca="false">ROUND(D1543*H1543,2)</f>
        <v>0</v>
      </c>
    </row>
    <row r="1544" customFormat="false" ht="15" hidden="false" customHeight="true" outlineLevel="0" collapsed="false">
      <c r="A1544" s="16" t="s">
        <v>1959</v>
      </c>
      <c r="B1544" s="16" t="s">
        <v>427</v>
      </c>
      <c r="C1544" s="17"/>
      <c r="D1544" s="17"/>
      <c r="E1544" s="17"/>
      <c r="F1544" s="17"/>
      <c r="G1544" s="17"/>
      <c r="H1544" s="17"/>
      <c r="I1544" s="18" t="n">
        <f aca="false">SUBTOTAL(9,I1545:I1546)</f>
        <v>0</v>
      </c>
    </row>
    <row r="1545" customFormat="false" ht="15" hidden="false" customHeight="true" outlineLevel="0" collapsed="false">
      <c r="A1545" s="19" t="s">
        <v>1960</v>
      </c>
      <c r="B1545" s="19" t="s">
        <v>429</v>
      </c>
      <c r="C1545" s="20"/>
      <c r="D1545" s="20"/>
      <c r="E1545" s="20"/>
      <c r="F1545" s="20"/>
      <c r="G1545" s="20"/>
      <c r="H1545" s="20"/>
      <c r="I1545" s="21" t="n">
        <f aca="false">SUBTOTAL(9,I1546:I1546)</f>
        <v>0</v>
      </c>
    </row>
    <row r="1546" customFormat="false" ht="15" hidden="false" customHeight="true" outlineLevel="0" collapsed="false">
      <c r="A1546" s="28" t="s">
        <v>1961</v>
      </c>
      <c r="B1546" s="28" t="s">
        <v>431</v>
      </c>
      <c r="C1546" s="29" t="s">
        <v>432</v>
      </c>
      <c r="D1546" s="30" t="n">
        <v>480</v>
      </c>
      <c r="E1546" s="25"/>
      <c r="F1546" s="29" t="s">
        <v>30</v>
      </c>
      <c r="G1546" s="31" t="n">
        <f aca="false">'COMPOSIÇÃO DO BDI'!$C$24</f>
        <v>0</v>
      </c>
      <c r="H1546" s="32" t="n">
        <f aca="false">ROUND(E1546*(1+G1546),2)</f>
        <v>0</v>
      </c>
      <c r="I1546" s="32" t="n">
        <f aca="false">ROUND(D1546*H1546,2)</f>
        <v>0</v>
      </c>
    </row>
    <row r="1547" customFormat="false" ht="15" hidden="false" customHeight="true" outlineLevel="0" collapsed="false">
      <c r="A1547" s="16" t="s">
        <v>1962</v>
      </c>
      <c r="B1547" s="16" t="s">
        <v>96</v>
      </c>
      <c r="C1547" s="17"/>
      <c r="D1547" s="17"/>
      <c r="E1547" s="17"/>
      <c r="F1547" s="17"/>
      <c r="G1547" s="17"/>
      <c r="H1547" s="17"/>
      <c r="I1547" s="18" t="n">
        <f aca="false">SUBTOTAL(9,I1548:I1564)</f>
        <v>0</v>
      </c>
    </row>
    <row r="1548" customFormat="false" ht="15" hidden="false" customHeight="true" outlineLevel="0" collapsed="false">
      <c r="A1548" s="19" t="s">
        <v>1963</v>
      </c>
      <c r="B1548" s="19" t="s">
        <v>435</v>
      </c>
      <c r="C1548" s="20"/>
      <c r="D1548" s="20"/>
      <c r="E1548" s="20"/>
      <c r="F1548" s="20"/>
      <c r="G1548" s="20"/>
      <c r="H1548" s="20"/>
      <c r="I1548" s="21" t="n">
        <f aca="false">SUBTOTAL(9,I1549:I1549)</f>
        <v>0</v>
      </c>
    </row>
    <row r="1549" customFormat="false" ht="15" hidden="false" customHeight="true" outlineLevel="0" collapsed="false">
      <c r="A1549" s="22" t="s">
        <v>1964</v>
      </c>
      <c r="B1549" s="22" t="s">
        <v>437</v>
      </c>
      <c r="C1549" s="23" t="s">
        <v>59</v>
      </c>
      <c r="D1549" s="24" t="n">
        <v>19.6</v>
      </c>
      <c r="E1549" s="25"/>
      <c r="F1549" s="23" t="s">
        <v>30</v>
      </c>
      <c r="G1549" s="26" t="n">
        <f aca="false">'COMPOSIÇÃO DO BDI'!$C$24</f>
        <v>0</v>
      </c>
      <c r="H1549" s="27" t="n">
        <f aca="false">ROUND(E1549*(1+G1549),2)</f>
        <v>0</v>
      </c>
      <c r="I1549" s="27" t="n">
        <f aca="false">ROUND(D1549*H1549,2)</f>
        <v>0</v>
      </c>
    </row>
    <row r="1550" customFormat="false" ht="15" hidden="false" customHeight="true" outlineLevel="0" collapsed="false">
      <c r="A1550" s="19" t="s">
        <v>1965</v>
      </c>
      <c r="B1550" s="19" t="s">
        <v>775</v>
      </c>
      <c r="C1550" s="20"/>
      <c r="D1550" s="20"/>
      <c r="E1550" s="20"/>
      <c r="F1550" s="20"/>
      <c r="G1550" s="20"/>
      <c r="H1550" s="20"/>
      <c r="I1550" s="21" t="n">
        <f aca="false">SUBTOTAL(9,I1551:I1551)</f>
        <v>0</v>
      </c>
    </row>
    <row r="1551" customFormat="false" ht="15" hidden="false" customHeight="true" outlineLevel="0" collapsed="false">
      <c r="A1551" s="28" t="s">
        <v>1966</v>
      </c>
      <c r="B1551" s="28" t="s">
        <v>441</v>
      </c>
      <c r="C1551" s="29" t="s">
        <v>46</v>
      </c>
      <c r="D1551" s="30" t="n">
        <v>1886.26</v>
      </c>
      <c r="E1551" s="25"/>
      <c r="F1551" s="29" t="s">
        <v>30</v>
      </c>
      <c r="G1551" s="31" t="n">
        <f aca="false">'COMPOSIÇÃO DO BDI'!$C$24</f>
        <v>0</v>
      </c>
      <c r="H1551" s="32" t="n">
        <f aca="false">ROUND(E1551*(1+G1551),2)</f>
        <v>0</v>
      </c>
      <c r="I1551" s="32" t="n">
        <f aca="false">ROUND(D1551*H1551,2)</f>
        <v>0</v>
      </c>
    </row>
    <row r="1552" customFormat="false" ht="15" hidden="false" customHeight="true" outlineLevel="0" collapsed="false">
      <c r="A1552" s="19" t="s">
        <v>1967</v>
      </c>
      <c r="B1552" s="19" t="s">
        <v>778</v>
      </c>
      <c r="C1552" s="20"/>
      <c r="D1552" s="20"/>
      <c r="E1552" s="20"/>
      <c r="F1552" s="20"/>
      <c r="G1552" s="20"/>
      <c r="H1552" s="20"/>
      <c r="I1552" s="21" t="n">
        <f aca="false">SUBTOTAL(9,I1553:I1554)</f>
        <v>0</v>
      </c>
    </row>
    <row r="1553" customFormat="false" ht="15" hidden="false" customHeight="true" outlineLevel="0" collapsed="false">
      <c r="A1553" s="22" t="s">
        <v>1968</v>
      </c>
      <c r="B1553" s="22" t="s">
        <v>445</v>
      </c>
      <c r="C1553" s="23" t="s">
        <v>446</v>
      </c>
      <c r="D1553" s="24" t="n">
        <v>32036.59</v>
      </c>
      <c r="E1553" s="25"/>
      <c r="F1553" s="23" t="s">
        <v>30</v>
      </c>
      <c r="G1553" s="26" t="n">
        <f aca="false">'COMPOSIÇÃO DO BDI'!$C$24</f>
        <v>0</v>
      </c>
      <c r="H1553" s="27" t="n">
        <f aca="false">ROUND(E1553*(1+G1553),2)</f>
        <v>0</v>
      </c>
      <c r="I1553" s="27" t="n">
        <f aca="false">ROUND(D1553*H1553,2)</f>
        <v>0</v>
      </c>
    </row>
    <row r="1554" customFormat="false" ht="15" hidden="false" customHeight="true" outlineLevel="0" collapsed="false">
      <c r="A1554" s="28" t="s">
        <v>1969</v>
      </c>
      <c r="B1554" s="28" t="s">
        <v>1849</v>
      </c>
      <c r="C1554" s="29" t="s">
        <v>446</v>
      </c>
      <c r="D1554" s="30" t="n">
        <v>377.82</v>
      </c>
      <c r="E1554" s="25"/>
      <c r="F1554" s="29" t="s">
        <v>30</v>
      </c>
      <c r="G1554" s="31" t="n">
        <f aca="false">'COMPOSIÇÃO DO BDI'!$C$24</f>
        <v>0</v>
      </c>
      <c r="H1554" s="32" t="n">
        <f aca="false">ROUND(E1554*(1+G1554),2)</f>
        <v>0</v>
      </c>
      <c r="I1554" s="32" t="n">
        <f aca="false">ROUND(D1554*H1554,2)</f>
        <v>0</v>
      </c>
    </row>
    <row r="1555" customFormat="false" ht="15" hidden="false" customHeight="true" outlineLevel="0" collapsed="false">
      <c r="A1555" s="19" t="s">
        <v>1970</v>
      </c>
      <c r="B1555" s="19" t="s">
        <v>448</v>
      </c>
      <c r="C1555" s="20"/>
      <c r="D1555" s="20"/>
      <c r="E1555" s="20"/>
      <c r="F1555" s="20"/>
      <c r="G1555" s="20"/>
      <c r="H1555" s="20"/>
      <c r="I1555" s="21" t="n">
        <f aca="false">SUBTOTAL(9,I1556:I1556)</f>
        <v>0</v>
      </c>
    </row>
    <row r="1556" customFormat="false" ht="15" hidden="false" customHeight="true" outlineLevel="0" collapsed="false">
      <c r="A1556" s="22" t="s">
        <v>1971</v>
      </c>
      <c r="B1556" s="22" t="s">
        <v>450</v>
      </c>
      <c r="C1556" s="23" t="s">
        <v>59</v>
      </c>
      <c r="D1556" s="24" t="n">
        <v>29.56</v>
      </c>
      <c r="E1556" s="25"/>
      <c r="F1556" s="23" t="s">
        <v>30</v>
      </c>
      <c r="G1556" s="26" t="n">
        <f aca="false">'COMPOSIÇÃO DO BDI'!$C$24</f>
        <v>0</v>
      </c>
      <c r="H1556" s="27" t="n">
        <f aca="false">ROUND(E1556*(1+G1556),2)</f>
        <v>0</v>
      </c>
      <c r="I1556" s="27" t="n">
        <f aca="false">ROUND(D1556*H1556,2)</f>
        <v>0</v>
      </c>
    </row>
    <row r="1557" customFormat="false" ht="15" hidden="false" customHeight="true" outlineLevel="0" collapsed="false">
      <c r="A1557" s="19" t="s">
        <v>1972</v>
      </c>
      <c r="B1557" s="19" t="s">
        <v>456</v>
      </c>
      <c r="C1557" s="20"/>
      <c r="D1557" s="20"/>
      <c r="E1557" s="20"/>
      <c r="F1557" s="20"/>
      <c r="G1557" s="20"/>
      <c r="H1557" s="20"/>
      <c r="I1557" s="21" t="n">
        <f aca="false">SUBTOTAL(9,I1558:I1558)</f>
        <v>0</v>
      </c>
    </row>
    <row r="1558" customFormat="false" ht="40.5" hidden="false" customHeight="true" outlineLevel="0" collapsed="false">
      <c r="A1558" s="28" t="s">
        <v>1973</v>
      </c>
      <c r="B1558" s="28" t="s">
        <v>458</v>
      </c>
      <c r="C1558" s="29" t="s">
        <v>59</v>
      </c>
      <c r="D1558" s="30" t="n">
        <v>342.73</v>
      </c>
      <c r="E1558" s="25"/>
      <c r="F1558" s="29" t="s">
        <v>30</v>
      </c>
      <c r="G1558" s="31" t="n">
        <f aca="false">'COMPOSIÇÃO DO BDI'!$C$24</f>
        <v>0</v>
      </c>
      <c r="H1558" s="32" t="n">
        <f aca="false">ROUND(E1558*(1+G1558),2)</f>
        <v>0</v>
      </c>
      <c r="I1558" s="32" t="n">
        <f aca="false">ROUND(D1558*H1558,2)</f>
        <v>0</v>
      </c>
    </row>
    <row r="1559" customFormat="false" ht="15" hidden="false" customHeight="true" outlineLevel="0" collapsed="false">
      <c r="A1559" s="19" t="s">
        <v>1974</v>
      </c>
      <c r="B1559" s="19" t="s">
        <v>460</v>
      </c>
      <c r="C1559" s="20"/>
      <c r="D1559" s="20"/>
      <c r="E1559" s="20"/>
      <c r="F1559" s="20"/>
      <c r="G1559" s="20"/>
      <c r="H1559" s="20"/>
      <c r="I1559" s="21" t="n">
        <f aca="false">SUBTOTAL(9,I1560:I1560)</f>
        <v>0</v>
      </c>
    </row>
    <row r="1560" customFormat="false" ht="27.75" hidden="false" customHeight="true" outlineLevel="0" collapsed="false">
      <c r="A1560" s="22" t="s">
        <v>1975</v>
      </c>
      <c r="B1560" s="22" t="s">
        <v>1976</v>
      </c>
      <c r="C1560" s="23" t="s">
        <v>128</v>
      </c>
      <c r="D1560" s="24" t="n">
        <v>6</v>
      </c>
      <c r="E1560" s="25"/>
      <c r="F1560" s="23" t="s">
        <v>30</v>
      </c>
      <c r="G1560" s="26" t="n">
        <f aca="false">'COMPOSIÇÃO DO BDI'!$C$24</f>
        <v>0</v>
      </c>
      <c r="H1560" s="27" t="n">
        <f aca="false">ROUND(E1560*(1+G1560),2)</f>
        <v>0</v>
      </c>
      <c r="I1560" s="27" t="n">
        <f aca="false">ROUND(D1560*H1560,2)</f>
        <v>0</v>
      </c>
    </row>
    <row r="1561" customFormat="false" ht="15" hidden="false" customHeight="true" outlineLevel="0" collapsed="false">
      <c r="A1561" s="19" t="s">
        <v>1977</v>
      </c>
      <c r="B1561" s="19" t="s">
        <v>98</v>
      </c>
      <c r="C1561" s="20"/>
      <c r="D1561" s="20"/>
      <c r="E1561" s="20"/>
      <c r="F1561" s="20"/>
      <c r="G1561" s="20"/>
      <c r="H1561" s="20"/>
      <c r="I1561" s="21" t="n">
        <f aca="false">SUBTOTAL(9,I1562:I1564)</f>
        <v>0</v>
      </c>
    </row>
    <row r="1562" customFormat="false" ht="15" hidden="false" customHeight="true" outlineLevel="0" collapsed="false">
      <c r="A1562" s="28" t="s">
        <v>1978</v>
      </c>
      <c r="B1562" s="28" t="s">
        <v>1979</v>
      </c>
      <c r="C1562" s="29" t="s">
        <v>29</v>
      </c>
      <c r="D1562" s="30" t="n">
        <v>126.92</v>
      </c>
      <c r="E1562" s="25"/>
      <c r="F1562" s="29" t="s">
        <v>30</v>
      </c>
      <c r="G1562" s="31" t="n">
        <f aca="false">'COMPOSIÇÃO DO BDI'!$C$24</f>
        <v>0</v>
      </c>
      <c r="H1562" s="32" t="n">
        <f aca="false">ROUND(E1562*(1+G1562),2)</f>
        <v>0</v>
      </c>
      <c r="I1562" s="32" t="n">
        <f aca="false">ROUND(D1562*H1562,2)</f>
        <v>0</v>
      </c>
    </row>
    <row r="1563" customFormat="false" ht="15" hidden="false" customHeight="true" outlineLevel="0" collapsed="false">
      <c r="A1563" s="22" t="s">
        <v>1980</v>
      </c>
      <c r="B1563" s="22" t="s">
        <v>1981</v>
      </c>
      <c r="C1563" s="23" t="s">
        <v>29</v>
      </c>
      <c r="D1563" s="24" t="n">
        <v>17.82</v>
      </c>
      <c r="E1563" s="25"/>
      <c r="F1563" s="23" t="s">
        <v>30</v>
      </c>
      <c r="G1563" s="26" t="n">
        <f aca="false">'COMPOSIÇÃO DO BDI'!$C$24</f>
        <v>0</v>
      </c>
      <c r="H1563" s="27" t="n">
        <f aca="false">ROUND(E1563*(1+G1563),2)</f>
        <v>0</v>
      </c>
      <c r="I1563" s="27" t="n">
        <f aca="false">ROUND(D1563*H1563,2)</f>
        <v>0</v>
      </c>
    </row>
    <row r="1564" customFormat="false" ht="15" hidden="false" customHeight="true" outlineLevel="0" collapsed="false">
      <c r="A1564" s="28" t="s">
        <v>1982</v>
      </c>
      <c r="B1564" s="28" t="s">
        <v>1983</v>
      </c>
      <c r="C1564" s="29" t="s">
        <v>29</v>
      </c>
      <c r="D1564" s="30" t="n">
        <v>35.35</v>
      </c>
      <c r="E1564" s="25"/>
      <c r="F1564" s="29" t="s">
        <v>30</v>
      </c>
      <c r="G1564" s="31" t="n">
        <f aca="false">'COMPOSIÇÃO DO BDI'!$C$24</f>
        <v>0</v>
      </c>
      <c r="H1564" s="32" t="n">
        <f aca="false">ROUND(E1564*(1+G1564),2)</f>
        <v>0</v>
      </c>
      <c r="I1564" s="32" t="n">
        <f aca="false">ROUND(D1564*H1564,2)</f>
        <v>0</v>
      </c>
    </row>
    <row r="1565" customFormat="false" ht="15" hidden="false" customHeight="true" outlineLevel="0" collapsed="false">
      <c r="A1565" s="16" t="s">
        <v>1984</v>
      </c>
      <c r="B1565" s="16" t="s">
        <v>470</v>
      </c>
      <c r="C1565" s="17"/>
      <c r="D1565" s="17"/>
      <c r="E1565" s="17"/>
      <c r="F1565" s="17"/>
      <c r="G1565" s="17"/>
      <c r="H1565" s="17"/>
      <c r="I1565" s="18" t="n">
        <f aca="false">SUBTOTAL(9,I1566:I1578)</f>
        <v>0</v>
      </c>
    </row>
    <row r="1566" customFormat="false" ht="15" hidden="false" customHeight="true" outlineLevel="0" collapsed="false">
      <c r="A1566" s="19" t="s">
        <v>1985</v>
      </c>
      <c r="B1566" s="19" t="s">
        <v>1986</v>
      </c>
      <c r="C1566" s="20"/>
      <c r="D1566" s="20"/>
      <c r="E1566" s="20"/>
      <c r="F1566" s="20"/>
      <c r="G1566" s="20"/>
      <c r="H1566" s="20"/>
      <c r="I1566" s="21" t="n">
        <f aca="false">SUBTOTAL(9,I1567:I1569)</f>
        <v>0</v>
      </c>
    </row>
    <row r="1567" customFormat="false" ht="15" hidden="false" customHeight="true" outlineLevel="0" collapsed="false">
      <c r="A1567" s="22" t="s">
        <v>1987</v>
      </c>
      <c r="B1567" s="22" t="s">
        <v>1988</v>
      </c>
      <c r="C1567" s="23" t="s">
        <v>29</v>
      </c>
      <c r="D1567" s="24" t="n">
        <v>126.92</v>
      </c>
      <c r="E1567" s="25"/>
      <c r="F1567" s="23" t="s">
        <v>30</v>
      </c>
      <c r="G1567" s="26" t="n">
        <f aca="false">'COMPOSIÇÃO DO BDI'!$C$24</f>
        <v>0</v>
      </c>
      <c r="H1567" s="27" t="n">
        <f aca="false">ROUND(E1567*(1+G1567),2)</f>
        <v>0</v>
      </c>
      <c r="I1567" s="27" t="n">
        <f aca="false">ROUND(D1567*H1567,2)</f>
        <v>0</v>
      </c>
    </row>
    <row r="1568" customFormat="false" ht="15" hidden="false" customHeight="true" outlineLevel="0" collapsed="false">
      <c r="A1568" s="28" t="s">
        <v>1989</v>
      </c>
      <c r="B1568" s="28" t="s">
        <v>1990</v>
      </c>
      <c r="C1568" s="29" t="s">
        <v>29</v>
      </c>
      <c r="D1568" s="30" t="n">
        <v>17.82</v>
      </c>
      <c r="E1568" s="25"/>
      <c r="F1568" s="29" t="s">
        <v>30</v>
      </c>
      <c r="G1568" s="31" t="n">
        <f aca="false">'COMPOSIÇÃO DO BDI'!$C$24</f>
        <v>0</v>
      </c>
      <c r="H1568" s="32" t="n">
        <f aca="false">ROUND(E1568*(1+G1568),2)</f>
        <v>0</v>
      </c>
      <c r="I1568" s="32" t="n">
        <f aca="false">ROUND(D1568*H1568,2)</f>
        <v>0</v>
      </c>
    </row>
    <row r="1569" customFormat="false" ht="15" hidden="false" customHeight="true" outlineLevel="0" collapsed="false">
      <c r="A1569" s="22" t="s">
        <v>1991</v>
      </c>
      <c r="B1569" s="22" t="s">
        <v>1992</v>
      </c>
      <c r="C1569" s="23" t="s">
        <v>29</v>
      </c>
      <c r="D1569" s="24" t="n">
        <v>35.35</v>
      </c>
      <c r="E1569" s="25"/>
      <c r="F1569" s="23" t="s">
        <v>30</v>
      </c>
      <c r="G1569" s="26" t="n">
        <f aca="false">'COMPOSIÇÃO DO BDI'!$C$24</f>
        <v>0</v>
      </c>
      <c r="H1569" s="27" t="n">
        <f aca="false">ROUND(E1569*(1+G1569),2)</f>
        <v>0</v>
      </c>
      <c r="I1569" s="27" t="n">
        <f aca="false">ROUND(D1569*H1569,2)</f>
        <v>0</v>
      </c>
    </row>
    <row r="1570" customFormat="false" ht="15" hidden="false" customHeight="true" outlineLevel="0" collapsed="false">
      <c r="A1570" s="19" t="s">
        <v>1993</v>
      </c>
      <c r="B1570" s="19" t="s">
        <v>125</v>
      </c>
      <c r="C1570" s="20"/>
      <c r="D1570" s="20"/>
      <c r="E1570" s="20"/>
      <c r="F1570" s="20"/>
      <c r="G1570" s="20"/>
      <c r="H1570" s="20"/>
      <c r="I1570" s="21" t="n">
        <f aca="false">SUBTOTAL(9,I1571:I1571)</f>
        <v>0</v>
      </c>
    </row>
    <row r="1571" customFormat="false" ht="15" hidden="false" customHeight="true" outlineLevel="0" collapsed="false">
      <c r="A1571" s="28" t="s">
        <v>1994</v>
      </c>
      <c r="B1571" s="28" t="s">
        <v>127</v>
      </c>
      <c r="C1571" s="29" t="s">
        <v>128</v>
      </c>
      <c r="D1571" s="30" t="n">
        <v>2</v>
      </c>
      <c r="E1571" s="25"/>
      <c r="F1571" s="29" t="s">
        <v>30</v>
      </c>
      <c r="G1571" s="31" t="n">
        <f aca="false">'COMPOSIÇÃO DO BDI'!$C$24</f>
        <v>0</v>
      </c>
      <c r="H1571" s="32" t="n">
        <f aca="false">ROUND(E1571*(1+G1571),2)</f>
        <v>0</v>
      </c>
      <c r="I1571" s="32" t="n">
        <f aca="false">ROUND(D1571*H1571,2)</f>
        <v>0</v>
      </c>
    </row>
    <row r="1572" customFormat="false" ht="15" hidden="false" customHeight="true" outlineLevel="0" collapsed="false">
      <c r="A1572" s="19" t="s">
        <v>1995</v>
      </c>
      <c r="B1572" s="19" t="s">
        <v>474</v>
      </c>
      <c r="C1572" s="20"/>
      <c r="D1572" s="20"/>
      <c r="E1572" s="20"/>
      <c r="F1572" s="20"/>
      <c r="G1572" s="20"/>
      <c r="H1572" s="20"/>
      <c r="I1572" s="21" t="n">
        <f aca="false">SUBTOTAL(9,I1573:I1575)</f>
        <v>0</v>
      </c>
    </row>
    <row r="1573" customFormat="false" ht="15" hidden="false" customHeight="true" outlineLevel="0" collapsed="false">
      <c r="A1573" s="22" t="s">
        <v>1996</v>
      </c>
      <c r="B1573" s="22" t="s">
        <v>476</v>
      </c>
      <c r="C1573" s="23" t="s">
        <v>446</v>
      </c>
      <c r="D1573" s="24" t="n">
        <v>3530.82</v>
      </c>
      <c r="E1573" s="25"/>
      <c r="F1573" s="23" t="s">
        <v>30</v>
      </c>
      <c r="G1573" s="26" t="n">
        <f aca="false">'COMPOSIÇÃO DO BDI'!$C$24</f>
        <v>0</v>
      </c>
      <c r="H1573" s="27" t="n">
        <f aca="false">ROUND(E1573*(1+G1573),2)</f>
        <v>0</v>
      </c>
      <c r="I1573" s="27" t="n">
        <f aca="false">ROUND(D1573*H1573,2)</f>
        <v>0</v>
      </c>
    </row>
    <row r="1574" customFormat="false" ht="15" hidden="false" customHeight="true" outlineLevel="0" collapsed="false">
      <c r="A1574" s="28" t="s">
        <v>1997</v>
      </c>
      <c r="B1574" s="28" t="s">
        <v>478</v>
      </c>
      <c r="C1574" s="29" t="s">
        <v>128</v>
      </c>
      <c r="D1574" s="30" t="n">
        <v>20</v>
      </c>
      <c r="E1574" s="25"/>
      <c r="F1574" s="29" t="s">
        <v>30</v>
      </c>
      <c r="G1574" s="31" t="n">
        <f aca="false">'COMPOSIÇÃO DO BDI'!$C$24</f>
        <v>0</v>
      </c>
      <c r="H1574" s="32" t="n">
        <f aca="false">ROUND(E1574*(1+G1574),2)</f>
        <v>0</v>
      </c>
      <c r="I1574" s="32" t="n">
        <f aca="false">ROUND(D1574*H1574,2)</f>
        <v>0</v>
      </c>
    </row>
    <row r="1575" customFormat="false" ht="15" hidden="false" customHeight="true" outlineLevel="0" collapsed="false">
      <c r="A1575" s="22" t="s">
        <v>1998</v>
      </c>
      <c r="B1575" s="22" t="s">
        <v>1999</v>
      </c>
      <c r="C1575" s="23" t="s">
        <v>128</v>
      </c>
      <c r="D1575" s="24" t="n">
        <v>14</v>
      </c>
      <c r="E1575" s="25"/>
      <c r="F1575" s="23" t="s">
        <v>30</v>
      </c>
      <c r="G1575" s="26" t="n">
        <f aca="false">'COMPOSIÇÃO DO BDI'!$C$24</f>
        <v>0</v>
      </c>
      <c r="H1575" s="27" t="n">
        <f aca="false">ROUND(E1575*(1+G1575),2)</f>
        <v>0</v>
      </c>
      <c r="I1575" s="27" t="n">
        <f aca="false">ROUND(D1575*H1575,2)</f>
        <v>0</v>
      </c>
    </row>
    <row r="1576" customFormat="false" ht="15" hidden="false" customHeight="true" outlineLevel="0" collapsed="false">
      <c r="A1576" s="19" t="s">
        <v>2000</v>
      </c>
      <c r="B1576" s="19" t="s">
        <v>484</v>
      </c>
      <c r="C1576" s="20"/>
      <c r="D1576" s="20"/>
      <c r="E1576" s="20"/>
      <c r="F1576" s="20"/>
      <c r="G1576" s="20"/>
      <c r="H1576" s="20"/>
      <c r="I1576" s="21" t="n">
        <f aca="false">SUBTOTAL(9,I1577:I1578)</f>
        <v>0</v>
      </c>
    </row>
    <row r="1577" customFormat="false" ht="15" hidden="false" customHeight="true" outlineLevel="0" collapsed="false">
      <c r="A1577" s="28" t="s">
        <v>2001</v>
      </c>
      <c r="B1577" s="28" t="s">
        <v>139</v>
      </c>
      <c r="C1577" s="29" t="s">
        <v>140</v>
      </c>
      <c r="D1577" s="30" t="n">
        <v>9.07</v>
      </c>
      <c r="E1577" s="25"/>
      <c r="F1577" s="29" t="s">
        <v>30</v>
      </c>
      <c r="G1577" s="31" t="n">
        <f aca="false">'COMPOSIÇÃO DO BDI'!$C$24</f>
        <v>0</v>
      </c>
      <c r="H1577" s="32" t="n">
        <f aca="false">ROUND(E1577*(1+G1577),2)</f>
        <v>0</v>
      </c>
      <c r="I1577" s="32" t="n">
        <f aca="false">ROUND(D1577*H1577,2)</f>
        <v>0</v>
      </c>
    </row>
    <row r="1578" customFormat="false" ht="15" hidden="false" customHeight="true" outlineLevel="0" collapsed="false">
      <c r="A1578" s="22" t="s">
        <v>2002</v>
      </c>
      <c r="B1578" s="22" t="s">
        <v>142</v>
      </c>
      <c r="C1578" s="23" t="s">
        <v>143</v>
      </c>
      <c r="D1578" s="24" t="n">
        <v>272.12</v>
      </c>
      <c r="E1578" s="25"/>
      <c r="F1578" s="23" t="s">
        <v>30</v>
      </c>
      <c r="G1578" s="26" t="n">
        <f aca="false">'COMPOSIÇÃO DO BDI'!$C$24</f>
        <v>0</v>
      </c>
      <c r="H1578" s="27" t="n">
        <f aca="false">ROUND(E1578*(1+G1578),2)</f>
        <v>0</v>
      </c>
      <c r="I1578" s="27" t="n">
        <f aca="false">ROUND(D1578*H1578,2)</f>
        <v>0</v>
      </c>
    </row>
    <row r="1579" customFormat="false" ht="15" hidden="false" customHeight="true" outlineLevel="0" collapsed="false">
      <c r="A1579" s="16" t="s">
        <v>2003</v>
      </c>
      <c r="B1579" s="16" t="s">
        <v>1414</v>
      </c>
      <c r="C1579" s="17"/>
      <c r="D1579" s="17"/>
      <c r="E1579" s="17"/>
      <c r="F1579" s="17"/>
      <c r="G1579" s="17"/>
      <c r="H1579" s="17"/>
      <c r="I1579" s="18" t="n">
        <f aca="false">SUBTOTAL(9,I1580:I1585)</f>
        <v>0</v>
      </c>
    </row>
    <row r="1580" customFormat="false" ht="15" hidden="false" customHeight="true" outlineLevel="0" collapsed="false">
      <c r="A1580" s="19" t="s">
        <v>2004</v>
      </c>
      <c r="B1580" s="19" t="s">
        <v>532</v>
      </c>
      <c r="C1580" s="20"/>
      <c r="D1580" s="20"/>
      <c r="E1580" s="20"/>
      <c r="F1580" s="20"/>
      <c r="G1580" s="20"/>
      <c r="H1580" s="20"/>
      <c r="I1580" s="21" t="n">
        <f aca="false">SUBTOTAL(9,I1581:I1582)</f>
        <v>0</v>
      </c>
    </row>
    <row r="1581" customFormat="false" ht="15" hidden="false" customHeight="true" outlineLevel="0" collapsed="false">
      <c r="A1581" s="28" t="s">
        <v>2005</v>
      </c>
      <c r="B1581" s="28" t="s">
        <v>534</v>
      </c>
      <c r="C1581" s="29" t="s">
        <v>535</v>
      </c>
      <c r="D1581" s="30" t="n">
        <v>480</v>
      </c>
      <c r="E1581" s="25"/>
      <c r="F1581" s="29" t="s">
        <v>30</v>
      </c>
      <c r="G1581" s="31" t="n">
        <f aca="false">'COMPOSIÇÃO DO BDI'!$C$24</f>
        <v>0</v>
      </c>
      <c r="H1581" s="32" t="n">
        <f aca="false">ROUND(E1581*(1+G1581),2)</f>
        <v>0</v>
      </c>
      <c r="I1581" s="32" t="n">
        <f aca="false">ROUND(D1581*H1581,2)</f>
        <v>0</v>
      </c>
    </row>
    <row r="1582" customFormat="false" ht="15" hidden="false" customHeight="true" outlineLevel="0" collapsed="false">
      <c r="A1582" s="22" t="s">
        <v>2006</v>
      </c>
      <c r="B1582" s="22" t="s">
        <v>537</v>
      </c>
      <c r="C1582" s="23" t="s">
        <v>535</v>
      </c>
      <c r="D1582" s="24" t="n">
        <v>480</v>
      </c>
      <c r="E1582" s="25"/>
      <c r="F1582" s="23" t="s">
        <v>30</v>
      </c>
      <c r="G1582" s="26" t="n">
        <f aca="false">'COMPOSIÇÃO DO BDI'!$C$24</f>
        <v>0</v>
      </c>
      <c r="H1582" s="27" t="n">
        <f aca="false">ROUND(E1582*(1+G1582),2)</f>
        <v>0</v>
      </c>
      <c r="I1582" s="27" t="n">
        <f aca="false">ROUND(D1582*H1582,2)</f>
        <v>0</v>
      </c>
    </row>
    <row r="1583" customFormat="false" ht="15" hidden="false" customHeight="true" outlineLevel="0" collapsed="false">
      <c r="A1583" s="19" t="s">
        <v>2007</v>
      </c>
      <c r="B1583" s="19" t="s">
        <v>539</v>
      </c>
      <c r="C1583" s="20"/>
      <c r="D1583" s="20"/>
      <c r="E1583" s="20"/>
      <c r="F1583" s="20"/>
      <c r="G1583" s="20"/>
      <c r="H1583" s="20"/>
      <c r="I1583" s="21" t="n">
        <f aca="false">SUBTOTAL(9,I1584:I1585)</f>
        <v>0</v>
      </c>
    </row>
    <row r="1584" customFormat="false" ht="15" hidden="false" customHeight="true" outlineLevel="0" collapsed="false">
      <c r="A1584" s="28" t="s">
        <v>2008</v>
      </c>
      <c r="B1584" s="28" t="s">
        <v>534</v>
      </c>
      <c r="C1584" s="29" t="s">
        <v>535</v>
      </c>
      <c r="D1584" s="30" t="n">
        <v>240</v>
      </c>
      <c r="E1584" s="25"/>
      <c r="F1584" s="29" t="s">
        <v>30</v>
      </c>
      <c r="G1584" s="31" t="n">
        <f aca="false">'COMPOSIÇÃO DO BDI'!$C$24</f>
        <v>0</v>
      </c>
      <c r="H1584" s="32" t="n">
        <f aca="false">ROUND(E1584*(1+G1584),2)</f>
        <v>0</v>
      </c>
      <c r="I1584" s="32" t="n">
        <f aca="false">ROUND(D1584*H1584,2)</f>
        <v>0</v>
      </c>
    </row>
    <row r="1585" customFormat="false" ht="15" hidden="false" customHeight="true" outlineLevel="0" collapsed="false">
      <c r="A1585" s="22" t="s">
        <v>2009</v>
      </c>
      <c r="B1585" s="22" t="s">
        <v>537</v>
      </c>
      <c r="C1585" s="23" t="s">
        <v>535</v>
      </c>
      <c r="D1585" s="24" t="n">
        <v>240</v>
      </c>
      <c r="E1585" s="25"/>
      <c r="F1585" s="23" t="s">
        <v>30</v>
      </c>
      <c r="G1585" s="26" t="n">
        <f aca="false">'COMPOSIÇÃO DO BDI'!$C$24</f>
        <v>0</v>
      </c>
      <c r="H1585" s="27" t="n">
        <f aca="false">ROUND(E1585*(1+G1585),2)</f>
        <v>0</v>
      </c>
      <c r="I1585" s="27" t="n">
        <f aca="false">ROUND(D1585*H1585,2)</f>
        <v>0</v>
      </c>
    </row>
    <row r="1586" customFormat="false" ht="15" hidden="false" customHeight="true" outlineLevel="0" collapsed="false">
      <c r="A1586" s="16" t="s">
        <v>2010</v>
      </c>
      <c r="B1586" s="16" t="s">
        <v>1869</v>
      </c>
      <c r="C1586" s="17"/>
      <c r="D1586" s="17"/>
      <c r="E1586" s="17"/>
      <c r="F1586" s="17"/>
      <c r="G1586" s="17"/>
      <c r="H1586" s="17"/>
      <c r="I1586" s="18" t="n">
        <f aca="false">SUBTOTAL(9,I1587:I1589)</f>
        <v>0</v>
      </c>
    </row>
    <row r="1587" customFormat="false" ht="15" hidden="false" customHeight="true" outlineLevel="0" collapsed="false">
      <c r="A1587" s="19" t="s">
        <v>2011</v>
      </c>
      <c r="B1587" s="19" t="s">
        <v>1875</v>
      </c>
      <c r="C1587" s="20"/>
      <c r="D1587" s="20"/>
      <c r="E1587" s="20"/>
      <c r="F1587" s="20"/>
      <c r="G1587" s="20"/>
      <c r="H1587" s="20"/>
      <c r="I1587" s="21" t="n">
        <f aca="false">SUBTOTAL(9,I1588:I1589)</f>
        <v>0</v>
      </c>
    </row>
    <row r="1588" customFormat="false" ht="40.5" hidden="false" customHeight="true" outlineLevel="0" collapsed="false">
      <c r="A1588" s="28" t="s">
        <v>2012</v>
      </c>
      <c r="B1588" s="28" t="s">
        <v>1877</v>
      </c>
      <c r="C1588" s="29" t="s">
        <v>29</v>
      </c>
      <c r="D1588" s="30" t="n">
        <v>300.75</v>
      </c>
      <c r="E1588" s="25"/>
      <c r="F1588" s="29" t="s">
        <v>30</v>
      </c>
      <c r="G1588" s="31" t="n">
        <f aca="false">'COMPOSIÇÃO DO BDI'!$C$24</f>
        <v>0</v>
      </c>
      <c r="H1588" s="32" t="n">
        <f aca="false">ROUND(E1588*(1+G1588),2)</f>
        <v>0</v>
      </c>
      <c r="I1588" s="32" t="n">
        <f aca="false">ROUND(D1588*H1588,2)</f>
        <v>0</v>
      </c>
    </row>
    <row r="1589" customFormat="false" ht="27.75" hidden="false" customHeight="true" outlineLevel="0" collapsed="false">
      <c r="A1589" s="22" t="s">
        <v>2013</v>
      </c>
      <c r="B1589" s="22" t="s">
        <v>1879</v>
      </c>
      <c r="C1589" s="23" t="s">
        <v>46</v>
      </c>
      <c r="D1589" s="24" t="n">
        <v>330.83</v>
      </c>
      <c r="E1589" s="25"/>
      <c r="F1589" s="23" t="s">
        <v>30</v>
      </c>
      <c r="G1589" s="26" t="n">
        <f aca="false">'COMPOSIÇÃO DO BDI'!$C$24</f>
        <v>0</v>
      </c>
      <c r="H1589" s="27" t="n">
        <f aca="false">ROUND(E1589*(1+G1589),2)</f>
        <v>0</v>
      </c>
      <c r="I1589" s="27" t="n">
        <f aca="false">ROUND(D1589*H1589,2)</f>
        <v>0</v>
      </c>
    </row>
    <row r="1590" customFormat="false" ht="15" hidden="false" customHeight="true" outlineLevel="0" collapsed="false">
      <c r="A1590" s="16" t="s">
        <v>2014</v>
      </c>
      <c r="B1590" s="16" t="s">
        <v>167</v>
      </c>
      <c r="C1590" s="17"/>
      <c r="D1590" s="17"/>
      <c r="E1590" s="17"/>
      <c r="F1590" s="17"/>
      <c r="G1590" s="17"/>
      <c r="H1590" s="17"/>
      <c r="I1590" s="18" t="n">
        <f aca="false">SUBTOTAL(9,I1591:I1707)</f>
        <v>0</v>
      </c>
    </row>
    <row r="1591" customFormat="false" ht="15" hidden="false" customHeight="true" outlineLevel="0" collapsed="false">
      <c r="A1591" s="19" t="s">
        <v>2015</v>
      </c>
      <c r="B1591" s="19" t="s">
        <v>169</v>
      </c>
      <c r="C1591" s="20"/>
      <c r="D1591" s="20"/>
      <c r="E1591" s="20"/>
      <c r="F1591" s="20"/>
      <c r="G1591" s="20"/>
      <c r="H1591" s="20"/>
      <c r="I1591" s="21" t="n">
        <f aca="false">SUBTOTAL(9,I1592:I1676)</f>
        <v>0</v>
      </c>
    </row>
    <row r="1592" customFormat="false" ht="15" hidden="false" customHeight="true" outlineLevel="0" collapsed="false">
      <c r="A1592" s="33" t="s">
        <v>2016</v>
      </c>
      <c r="B1592" s="33" t="s">
        <v>171</v>
      </c>
      <c r="C1592" s="34"/>
      <c r="D1592" s="34"/>
      <c r="E1592" s="34"/>
      <c r="F1592" s="34"/>
      <c r="G1592" s="34"/>
      <c r="H1592" s="34"/>
      <c r="I1592" s="35" t="n">
        <f aca="false">SUBTOTAL(9,I1593:I1647)</f>
        <v>0</v>
      </c>
    </row>
    <row r="1593" customFormat="false" ht="27.75" hidden="false" customHeight="true" outlineLevel="0" collapsed="false">
      <c r="A1593" s="28" t="s">
        <v>2017</v>
      </c>
      <c r="B1593" s="28" t="s">
        <v>2018</v>
      </c>
      <c r="C1593" s="29" t="s">
        <v>128</v>
      </c>
      <c r="D1593" s="30" t="n">
        <v>4</v>
      </c>
      <c r="E1593" s="25"/>
      <c r="F1593" s="29" t="s">
        <v>174</v>
      </c>
      <c r="G1593" s="31" t="n">
        <f aca="false">'COMPOSIÇÃO DO BDI'!$D$24</f>
        <v>0</v>
      </c>
      <c r="H1593" s="32" t="n">
        <f aca="false">ROUND(E1593*(1+G1593),2)</f>
        <v>0</v>
      </c>
      <c r="I1593" s="32" t="n">
        <f aca="false">ROUND(D1593*H1593,2)</f>
        <v>0</v>
      </c>
    </row>
    <row r="1594" customFormat="false" ht="27.75" hidden="false" customHeight="true" outlineLevel="0" collapsed="false">
      <c r="A1594" s="22" t="s">
        <v>2019</v>
      </c>
      <c r="B1594" s="22" t="s">
        <v>2020</v>
      </c>
      <c r="C1594" s="23" t="s">
        <v>128</v>
      </c>
      <c r="D1594" s="24" t="n">
        <v>2</v>
      </c>
      <c r="E1594" s="25"/>
      <c r="F1594" s="23" t="s">
        <v>174</v>
      </c>
      <c r="G1594" s="26" t="n">
        <f aca="false">'COMPOSIÇÃO DO BDI'!$D$24</f>
        <v>0</v>
      </c>
      <c r="H1594" s="27" t="n">
        <f aca="false">ROUND(E1594*(1+G1594),2)</f>
        <v>0</v>
      </c>
      <c r="I1594" s="27" t="n">
        <f aca="false">ROUND(D1594*H1594,2)</f>
        <v>0</v>
      </c>
    </row>
    <row r="1595" customFormat="false" ht="27.75" hidden="false" customHeight="true" outlineLevel="0" collapsed="false">
      <c r="A1595" s="28" t="s">
        <v>2021</v>
      </c>
      <c r="B1595" s="28" t="s">
        <v>2020</v>
      </c>
      <c r="C1595" s="29" t="s">
        <v>128</v>
      </c>
      <c r="D1595" s="30" t="n">
        <v>2</v>
      </c>
      <c r="E1595" s="25"/>
      <c r="F1595" s="29" t="s">
        <v>174</v>
      </c>
      <c r="G1595" s="31" t="n">
        <f aca="false">'COMPOSIÇÃO DO BDI'!$D$24</f>
        <v>0</v>
      </c>
      <c r="H1595" s="32" t="n">
        <f aca="false">ROUND(E1595*(1+G1595),2)</f>
        <v>0</v>
      </c>
      <c r="I1595" s="32" t="n">
        <f aca="false">ROUND(D1595*H1595,2)</f>
        <v>0</v>
      </c>
    </row>
    <row r="1596" customFormat="false" ht="27.75" hidden="false" customHeight="true" outlineLevel="0" collapsed="false">
      <c r="A1596" s="22" t="s">
        <v>2022</v>
      </c>
      <c r="B1596" s="22" t="s">
        <v>2023</v>
      </c>
      <c r="C1596" s="23" t="s">
        <v>128</v>
      </c>
      <c r="D1596" s="24" t="n">
        <v>2</v>
      </c>
      <c r="E1596" s="25"/>
      <c r="F1596" s="23" t="s">
        <v>174</v>
      </c>
      <c r="G1596" s="26" t="n">
        <f aca="false">'COMPOSIÇÃO DO BDI'!$D$24</f>
        <v>0</v>
      </c>
      <c r="H1596" s="27" t="n">
        <f aca="false">ROUND(E1596*(1+G1596),2)</f>
        <v>0</v>
      </c>
      <c r="I1596" s="27" t="n">
        <f aca="false">ROUND(D1596*H1596,2)</f>
        <v>0</v>
      </c>
    </row>
    <row r="1597" customFormat="false" ht="27.75" hidden="false" customHeight="true" outlineLevel="0" collapsed="false">
      <c r="A1597" s="28" t="s">
        <v>2024</v>
      </c>
      <c r="B1597" s="28" t="s">
        <v>2025</v>
      </c>
      <c r="C1597" s="29" t="s">
        <v>128</v>
      </c>
      <c r="D1597" s="30" t="n">
        <v>2</v>
      </c>
      <c r="E1597" s="25"/>
      <c r="F1597" s="29" t="s">
        <v>174</v>
      </c>
      <c r="G1597" s="31" t="n">
        <f aca="false">'COMPOSIÇÃO DO BDI'!$D$24</f>
        <v>0</v>
      </c>
      <c r="H1597" s="32" t="n">
        <f aca="false">ROUND(E1597*(1+G1597),2)</f>
        <v>0</v>
      </c>
      <c r="I1597" s="32" t="n">
        <f aca="false">ROUND(D1597*H1597,2)</f>
        <v>0</v>
      </c>
    </row>
    <row r="1598" customFormat="false" ht="27.75" hidden="false" customHeight="true" outlineLevel="0" collapsed="false">
      <c r="A1598" s="22" t="s">
        <v>2026</v>
      </c>
      <c r="B1598" s="22" t="s">
        <v>2027</v>
      </c>
      <c r="C1598" s="23" t="s">
        <v>128</v>
      </c>
      <c r="D1598" s="24" t="n">
        <v>6</v>
      </c>
      <c r="E1598" s="25"/>
      <c r="F1598" s="23" t="s">
        <v>174</v>
      </c>
      <c r="G1598" s="26" t="n">
        <f aca="false">'COMPOSIÇÃO DO BDI'!$D$24</f>
        <v>0</v>
      </c>
      <c r="H1598" s="27" t="n">
        <f aca="false">ROUND(E1598*(1+G1598),2)</f>
        <v>0</v>
      </c>
      <c r="I1598" s="27" t="n">
        <f aca="false">ROUND(D1598*H1598,2)</f>
        <v>0</v>
      </c>
    </row>
    <row r="1599" customFormat="false" ht="27.75" hidden="false" customHeight="true" outlineLevel="0" collapsed="false">
      <c r="A1599" s="28" t="s">
        <v>2028</v>
      </c>
      <c r="B1599" s="28" t="s">
        <v>2029</v>
      </c>
      <c r="C1599" s="29" t="s">
        <v>128</v>
      </c>
      <c r="D1599" s="30" t="n">
        <v>2</v>
      </c>
      <c r="E1599" s="25"/>
      <c r="F1599" s="29" t="s">
        <v>174</v>
      </c>
      <c r="G1599" s="31" t="n">
        <f aca="false">'COMPOSIÇÃO DO BDI'!$D$24</f>
        <v>0</v>
      </c>
      <c r="H1599" s="32" t="n">
        <f aca="false">ROUND(E1599*(1+G1599),2)</f>
        <v>0</v>
      </c>
      <c r="I1599" s="32" t="n">
        <f aca="false">ROUND(D1599*H1599,2)</f>
        <v>0</v>
      </c>
    </row>
    <row r="1600" customFormat="false" ht="27.75" hidden="false" customHeight="true" outlineLevel="0" collapsed="false">
      <c r="A1600" s="22" t="s">
        <v>2030</v>
      </c>
      <c r="B1600" s="22" t="s">
        <v>2031</v>
      </c>
      <c r="C1600" s="23" t="s">
        <v>128</v>
      </c>
      <c r="D1600" s="24" t="n">
        <v>2</v>
      </c>
      <c r="E1600" s="25"/>
      <c r="F1600" s="23" t="s">
        <v>174</v>
      </c>
      <c r="G1600" s="26" t="n">
        <f aca="false">'COMPOSIÇÃO DO BDI'!$D$24</f>
        <v>0</v>
      </c>
      <c r="H1600" s="27" t="n">
        <f aca="false">ROUND(E1600*(1+G1600),2)</f>
        <v>0</v>
      </c>
      <c r="I1600" s="27" t="n">
        <f aca="false">ROUND(D1600*H1600,2)</f>
        <v>0</v>
      </c>
    </row>
    <row r="1601" customFormat="false" ht="27.75" hidden="false" customHeight="true" outlineLevel="0" collapsed="false">
      <c r="A1601" s="28" t="s">
        <v>2032</v>
      </c>
      <c r="B1601" s="28" t="s">
        <v>2033</v>
      </c>
      <c r="C1601" s="29" t="s">
        <v>105</v>
      </c>
      <c r="D1601" s="30" t="n">
        <v>4</v>
      </c>
      <c r="E1601" s="25"/>
      <c r="F1601" s="29" t="s">
        <v>174</v>
      </c>
      <c r="G1601" s="31" t="n">
        <f aca="false">'COMPOSIÇÃO DO BDI'!$D$24</f>
        <v>0</v>
      </c>
      <c r="H1601" s="32" t="n">
        <f aca="false">ROUND(E1601*(1+G1601),2)</f>
        <v>0</v>
      </c>
      <c r="I1601" s="32" t="n">
        <f aca="false">ROUND(D1601*H1601,2)</f>
        <v>0</v>
      </c>
    </row>
    <row r="1602" customFormat="false" ht="27.75" hidden="false" customHeight="true" outlineLevel="0" collapsed="false">
      <c r="A1602" s="22" t="s">
        <v>2034</v>
      </c>
      <c r="B1602" s="22" t="s">
        <v>2035</v>
      </c>
      <c r="C1602" s="23" t="s">
        <v>128</v>
      </c>
      <c r="D1602" s="24" t="n">
        <v>2</v>
      </c>
      <c r="E1602" s="25"/>
      <c r="F1602" s="23" t="s">
        <v>174</v>
      </c>
      <c r="G1602" s="26" t="n">
        <f aca="false">'COMPOSIÇÃO DO BDI'!$D$24</f>
        <v>0</v>
      </c>
      <c r="H1602" s="27" t="n">
        <f aca="false">ROUND(E1602*(1+G1602),2)</f>
        <v>0</v>
      </c>
      <c r="I1602" s="27" t="n">
        <f aca="false">ROUND(D1602*H1602,2)</f>
        <v>0</v>
      </c>
    </row>
    <row r="1603" customFormat="false" ht="27.75" hidden="false" customHeight="true" outlineLevel="0" collapsed="false">
      <c r="A1603" s="28" t="s">
        <v>2036</v>
      </c>
      <c r="B1603" s="28" t="s">
        <v>2035</v>
      </c>
      <c r="C1603" s="29" t="s">
        <v>128</v>
      </c>
      <c r="D1603" s="30" t="n">
        <v>12</v>
      </c>
      <c r="E1603" s="25"/>
      <c r="F1603" s="29" t="s">
        <v>174</v>
      </c>
      <c r="G1603" s="31" t="n">
        <f aca="false">'COMPOSIÇÃO DO BDI'!$D$24</f>
        <v>0</v>
      </c>
      <c r="H1603" s="32" t="n">
        <f aca="false">ROUND(E1603*(1+G1603),2)</f>
        <v>0</v>
      </c>
      <c r="I1603" s="32" t="n">
        <f aca="false">ROUND(D1603*H1603,2)</f>
        <v>0</v>
      </c>
    </row>
    <row r="1604" customFormat="false" ht="27.75" hidden="false" customHeight="true" outlineLevel="0" collapsed="false">
      <c r="A1604" s="22" t="s">
        <v>2037</v>
      </c>
      <c r="B1604" s="22" t="s">
        <v>2035</v>
      </c>
      <c r="C1604" s="23" t="s">
        <v>128</v>
      </c>
      <c r="D1604" s="24" t="n">
        <v>2</v>
      </c>
      <c r="E1604" s="25"/>
      <c r="F1604" s="23" t="s">
        <v>174</v>
      </c>
      <c r="G1604" s="26" t="n">
        <f aca="false">'COMPOSIÇÃO DO BDI'!$D$24</f>
        <v>0</v>
      </c>
      <c r="H1604" s="27" t="n">
        <f aca="false">ROUND(E1604*(1+G1604),2)</f>
        <v>0</v>
      </c>
      <c r="I1604" s="27" t="n">
        <f aca="false">ROUND(D1604*H1604,2)</f>
        <v>0</v>
      </c>
    </row>
    <row r="1605" customFormat="false" ht="27.75" hidden="false" customHeight="true" outlineLevel="0" collapsed="false">
      <c r="A1605" s="28" t="s">
        <v>2038</v>
      </c>
      <c r="B1605" s="28" t="s">
        <v>2039</v>
      </c>
      <c r="C1605" s="29" t="s">
        <v>128</v>
      </c>
      <c r="D1605" s="30" t="n">
        <v>2</v>
      </c>
      <c r="E1605" s="25"/>
      <c r="F1605" s="29" t="s">
        <v>174</v>
      </c>
      <c r="G1605" s="31" t="n">
        <f aca="false">'COMPOSIÇÃO DO BDI'!$D$24</f>
        <v>0</v>
      </c>
      <c r="H1605" s="32" t="n">
        <f aca="false">ROUND(E1605*(1+G1605),2)</f>
        <v>0</v>
      </c>
      <c r="I1605" s="32" t="n">
        <f aca="false">ROUND(D1605*H1605,2)</f>
        <v>0</v>
      </c>
    </row>
    <row r="1606" customFormat="false" ht="27.75" hidden="false" customHeight="true" outlineLevel="0" collapsed="false">
      <c r="A1606" s="22" t="s">
        <v>2040</v>
      </c>
      <c r="B1606" s="22" t="s">
        <v>2039</v>
      </c>
      <c r="C1606" s="23" t="s">
        <v>128</v>
      </c>
      <c r="D1606" s="24" t="n">
        <v>6</v>
      </c>
      <c r="E1606" s="25"/>
      <c r="F1606" s="23" t="s">
        <v>174</v>
      </c>
      <c r="G1606" s="26" t="n">
        <f aca="false">'COMPOSIÇÃO DO BDI'!$D$24</f>
        <v>0</v>
      </c>
      <c r="H1606" s="27" t="n">
        <f aca="false">ROUND(E1606*(1+G1606),2)</f>
        <v>0</v>
      </c>
      <c r="I1606" s="27" t="n">
        <f aca="false">ROUND(D1606*H1606,2)</f>
        <v>0</v>
      </c>
    </row>
    <row r="1607" customFormat="false" ht="27.75" hidden="false" customHeight="true" outlineLevel="0" collapsed="false">
      <c r="A1607" s="28" t="s">
        <v>2041</v>
      </c>
      <c r="B1607" s="28" t="s">
        <v>937</v>
      </c>
      <c r="C1607" s="29" t="s">
        <v>128</v>
      </c>
      <c r="D1607" s="30" t="n">
        <v>2</v>
      </c>
      <c r="E1607" s="25"/>
      <c r="F1607" s="29" t="s">
        <v>174</v>
      </c>
      <c r="G1607" s="31" t="n">
        <f aca="false">'COMPOSIÇÃO DO BDI'!$D$24</f>
        <v>0</v>
      </c>
      <c r="H1607" s="32" t="n">
        <f aca="false">ROUND(E1607*(1+G1607),2)</f>
        <v>0</v>
      </c>
      <c r="I1607" s="32" t="n">
        <f aca="false">ROUND(D1607*H1607,2)</f>
        <v>0</v>
      </c>
    </row>
    <row r="1608" customFormat="false" ht="27.75" hidden="false" customHeight="true" outlineLevel="0" collapsed="false">
      <c r="A1608" s="22" t="s">
        <v>2042</v>
      </c>
      <c r="B1608" s="22" t="s">
        <v>937</v>
      </c>
      <c r="C1608" s="23" t="s">
        <v>128</v>
      </c>
      <c r="D1608" s="24" t="n">
        <v>2</v>
      </c>
      <c r="E1608" s="25"/>
      <c r="F1608" s="23" t="s">
        <v>174</v>
      </c>
      <c r="G1608" s="26" t="n">
        <f aca="false">'COMPOSIÇÃO DO BDI'!$D$24</f>
        <v>0</v>
      </c>
      <c r="H1608" s="27" t="n">
        <f aca="false">ROUND(E1608*(1+G1608),2)</f>
        <v>0</v>
      </c>
      <c r="I1608" s="27" t="n">
        <f aca="false">ROUND(D1608*H1608,2)</f>
        <v>0</v>
      </c>
    </row>
    <row r="1609" customFormat="false" ht="27.75" hidden="false" customHeight="true" outlineLevel="0" collapsed="false">
      <c r="A1609" s="28" t="s">
        <v>2043</v>
      </c>
      <c r="B1609" s="28" t="s">
        <v>2044</v>
      </c>
      <c r="C1609" s="29" t="s">
        <v>128</v>
      </c>
      <c r="D1609" s="30" t="n">
        <v>2</v>
      </c>
      <c r="E1609" s="25"/>
      <c r="F1609" s="29" t="s">
        <v>174</v>
      </c>
      <c r="G1609" s="31" t="n">
        <f aca="false">'COMPOSIÇÃO DO BDI'!$D$24</f>
        <v>0</v>
      </c>
      <c r="H1609" s="32" t="n">
        <f aca="false">ROUND(E1609*(1+G1609),2)</f>
        <v>0</v>
      </c>
      <c r="I1609" s="32" t="n">
        <f aca="false">ROUND(D1609*H1609,2)</f>
        <v>0</v>
      </c>
    </row>
    <row r="1610" customFormat="false" ht="27.75" hidden="false" customHeight="true" outlineLevel="0" collapsed="false">
      <c r="A1610" s="22" t="s">
        <v>2045</v>
      </c>
      <c r="B1610" s="22" t="s">
        <v>2046</v>
      </c>
      <c r="C1610" s="23" t="s">
        <v>128</v>
      </c>
      <c r="D1610" s="24" t="n">
        <v>8</v>
      </c>
      <c r="E1610" s="25"/>
      <c r="F1610" s="23" t="s">
        <v>174</v>
      </c>
      <c r="G1610" s="26" t="n">
        <f aca="false">'COMPOSIÇÃO DO BDI'!$D$24</f>
        <v>0</v>
      </c>
      <c r="H1610" s="27" t="n">
        <f aca="false">ROUND(E1610*(1+G1610),2)</f>
        <v>0</v>
      </c>
      <c r="I1610" s="27" t="n">
        <f aca="false">ROUND(D1610*H1610,2)</f>
        <v>0</v>
      </c>
    </row>
    <row r="1611" customFormat="false" ht="27.75" hidden="false" customHeight="true" outlineLevel="0" collapsed="false">
      <c r="A1611" s="28" t="s">
        <v>2047</v>
      </c>
      <c r="B1611" s="28" t="s">
        <v>935</v>
      </c>
      <c r="C1611" s="29" t="s">
        <v>128</v>
      </c>
      <c r="D1611" s="30" t="n">
        <v>1</v>
      </c>
      <c r="E1611" s="25"/>
      <c r="F1611" s="29" t="s">
        <v>174</v>
      </c>
      <c r="G1611" s="31" t="n">
        <f aca="false">'COMPOSIÇÃO DO BDI'!$D$24</f>
        <v>0</v>
      </c>
      <c r="H1611" s="32" t="n">
        <f aca="false">ROUND(E1611*(1+G1611),2)</f>
        <v>0</v>
      </c>
      <c r="I1611" s="32" t="n">
        <f aca="false">ROUND(D1611*H1611,2)</f>
        <v>0</v>
      </c>
    </row>
    <row r="1612" customFormat="false" ht="27.75" hidden="false" customHeight="true" outlineLevel="0" collapsed="false">
      <c r="A1612" s="22" t="s">
        <v>2048</v>
      </c>
      <c r="B1612" s="22" t="s">
        <v>790</v>
      </c>
      <c r="C1612" s="23" t="s">
        <v>128</v>
      </c>
      <c r="D1612" s="24" t="n">
        <v>2</v>
      </c>
      <c r="E1612" s="25"/>
      <c r="F1612" s="23" t="s">
        <v>174</v>
      </c>
      <c r="G1612" s="26" t="n">
        <f aca="false">'COMPOSIÇÃO DO BDI'!$D$24</f>
        <v>0</v>
      </c>
      <c r="H1612" s="27" t="n">
        <f aca="false">ROUND(E1612*(1+G1612),2)</f>
        <v>0</v>
      </c>
      <c r="I1612" s="27" t="n">
        <f aca="false">ROUND(D1612*H1612,2)</f>
        <v>0</v>
      </c>
    </row>
    <row r="1613" customFormat="false" ht="27.75" hidden="false" customHeight="true" outlineLevel="0" collapsed="false">
      <c r="A1613" s="28" t="s">
        <v>2049</v>
      </c>
      <c r="B1613" s="28" t="s">
        <v>2050</v>
      </c>
      <c r="C1613" s="29" t="s">
        <v>128</v>
      </c>
      <c r="D1613" s="30" t="n">
        <v>2</v>
      </c>
      <c r="E1613" s="25"/>
      <c r="F1613" s="29" t="s">
        <v>174</v>
      </c>
      <c r="G1613" s="31" t="n">
        <f aca="false">'COMPOSIÇÃO DO BDI'!$D$24</f>
        <v>0</v>
      </c>
      <c r="H1613" s="32" t="n">
        <f aca="false">ROUND(E1613*(1+G1613),2)</f>
        <v>0</v>
      </c>
      <c r="I1613" s="32" t="n">
        <f aca="false">ROUND(D1613*H1613,2)</f>
        <v>0</v>
      </c>
    </row>
    <row r="1614" customFormat="false" ht="27.75" hidden="false" customHeight="true" outlineLevel="0" collapsed="false">
      <c r="A1614" s="22" t="s">
        <v>2051</v>
      </c>
      <c r="B1614" s="22" t="s">
        <v>2052</v>
      </c>
      <c r="C1614" s="23" t="s">
        <v>128</v>
      </c>
      <c r="D1614" s="24" t="n">
        <v>2</v>
      </c>
      <c r="E1614" s="25"/>
      <c r="F1614" s="23" t="s">
        <v>174</v>
      </c>
      <c r="G1614" s="26" t="n">
        <f aca="false">'COMPOSIÇÃO DO BDI'!$D$24</f>
        <v>0</v>
      </c>
      <c r="H1614" s="27" t="n">
        <f aca="false">ROUND(E1614*(1+G1614),2)</f>
        <v>0</v>
      </c>
      <c r="I1614" s="27" t="n">
        <f aca="false">ROUND(D1614*H1614,2)</f>
        <v>0</v>
      </c>
    </row>
    <row r="1615" customFormat="false" ht="27.75" hidden="false" customHeight="true" outlineLevel="0" collapsed="false">
      <c r="A1615" s="28" t="s">
        <v>2053</v>
      </c>
      <c r="B1615" s="28" t="s">
        <v>2054</v>
      </c>
      <c r="C1615" s="29" t="s">
        <v>128</v>
      </c>
      <c r="D1615" s="30" t="n">
        <v>4</v>
      </c>
      <c r="E1615" s="25"/>
      <c r="F1615" s="29" t="s">
        <v>174</v>
      </c>
      <c r="G1615" s="31" t="n">
        <f aca="false">'COMPOSIÇÃO DO BDI'!$D$24</f>
        <v>0</v>
      </c>
      <c r="H1615" s="32" t="n">
        <f aca="false">ROUND(E1615*(1+G1615),2)</f>
        <v>0</v>
      </c>
      <c r="I1615" s="32" t="n">
        <f aca="false">ROUND(D1615*H1615,2)</f>
        <v>0</v>
      </c>
    </row>
    <row r="1616" customFormat="false" ht="27.75" hidden="false" customHeight="true" outlineLevel="0" collapsed="false">
      <c r="A1616" s="22" t="s">
        <v>2055</v>
      </c>
      <c r="B1616" s="22" t="s">
        <v>2056</v>
      </c>
      <c r="C1616" s="23" t="s">
        <v>128</v>
      </c>
      <c r="D1616" s="24" t="n">
        <v>4</v>
      </c>
      <c r="E1616" s="25"/>
      <c r="F1616" s="23" t="s">
        <v>174</v>
      </c>
      <c r="G1616" s="26" t="n">
        <f aca="false">'COMPOSIÇÃO DO BDI'!$D$24</f>
        <v>0</v>
      </c>
      <c r="H1616" s="27" t="n">
        <f aca="false">ROUND(E1616*(1+G1616),2)</f>
        <v>0</v>
      </c>
      <c r="I1616" s="27" t="n">
        <f aca="false">ROUND(D1616*H1616,2)</f>
        <v>0</v>
      </c>
    </row>
    <row r="1617" customFormat="false" ht="27.75" hidden="false" customHeight="true" outlineLevel="0" collapsed="false">
      <c r="A1617" s="28" t="s">
        <v>2057</v>
      </c>
      <c r="B1617" s="28" t="s">
        <v>2050</v>
      </c>
      <c r="C1617" s="29" t="s">
        <v>128</v>
      </c>
      <c r="D1617" s="30" t="n">
        <v>4</v>
      </c>
      <c r="E1617" s="25"/>
      <c r="F1617" s="29" t="s">
        <v>174</v>
      </c>
      <c r="G1617" s="31" t="n">
        <f aca="false">'COMPOSIÇÃO DO BDI'!$D$24</f>
        <v>0</v>
      </c>
      <c r="H1617" s="32" t="n">
        <f aca="false">ROUND(E1617*(1+G1617),2)</f>
        <v>0</v>
      </c>
      <c r="I1617" s="32" t="n">
        <f aca="false">ROUND(D1617*H1617,2)</f>
        <v>0</v>
      </c>
    </row>
    <row r="1618" customFormat="false" ht="27.75" hidden="false" customHeight="true" outlineLevel="0" collapsed="false">
      <c r="A1618" s="22" t="s">
        <v>2058</v>
      </c>
      <c r="B1618" s="22" t="s">
        <v>2059</v>
      </c>
      <c r="C1618" s="23" t="s">
        <v>128</v>
      </c>
      <c r="D1618" s="24" t="n">
        <v>4</v>
      </c>
      <c r="E1618" s="25"/>
      <c r="F1618" s="23" t="s">
        <v>174</v>
      </c>
      <c r="G1618" s="26" t="n">
        <f aca="false">'COMPOSIÇÃO DO BDI'!$D$24</f>
        <v>0</v>
      </c>
      <c r="H1618" s="27" t="n">
        <f aca="false">ROUND(E1618*(1+G1618),2)</f>
        <v>0</v>
      </c>
      <c r="I1618" s="27" t="n">
        <f aca="false">ROUND(D1618*H1618,2)</f>
        <v>0</v>
      </c>
    </row>
    <row r="1619" customFormat="false" ht="27.75" hidden="false" customHeight="true" outlineLevel="0" collapsed="false">
      <c r="A1619" s="28" t="s">
        <v>2060</v>
      </c>
      <c r="B1619" s="28" t="s">
        <v>2061</v>
      </c>
      <c r="C1619" s="29" t="s">
        <v>105</v>
      </c>
      <c r="D1619" s="30" t="n">
        <v>2</v>
      </c>
      <c r="E1619" s="25"/>
      <c r="F1619" s="29" t="s">
        <v>174</v>
      </c>
      <c r="G1619" s="31" t="n">
        <f aca="false">'COMPOSIÇÃO DO BDI'!$D$24</f>
        <v>0</v>
      </c>
      <c r="H1619" s="32" t="n">
        <f aca="false">ROUND(E1619*(1+G1619),2)</f>
        <v>0</v>
      </c>
      <c r="I1619" s="32" t="n">
        <f aca="false">ROUND(D1619*H1619,2)</f>
        <v>0</v>
      </c>
    </row>
    <row r="1620" customFormat="false" ht="27.75" hidden="false" customHeight="true" outlineLevel="0" collapsed="false">
      <c r="A1620" s="22" t="s">
        <v>2062</v>
      </c>
      <c r="B1620" s="22" t="s">
        <v>2063</v>
      </c>
      <c r="C1620" s="23" t="s">
        <v>105</v>
      </c>
      <c r="D1620" s="24" t="n">
        <v>4</v>
      </c>
      <c r="E1620" s="25"/>
      <c r="F1620" s="23" t="s">
        <v>174</v>
      </c>
      <c r="G1620" s="26" t="n">
        <f aca="false">'COMPOSIÇÃO DO BDI'!$D$24</f>
        <v>0</v>
      </c>
      <c r="H1620" s="27" t="n">
        <f aca="false">ROUND(E1620*(1+G1620),2)</f>
        <v>0</v>
      </c>
      <c r="I1620" s="27" t="n">
        <f aca="false">ROUND(D1620*H1620,2)</f>
        <v>0</v>
      </c>
    </row>
    <row r="1621" customFormat="false" ht="27.75" hidden="false" customHeight="true" outlineLevel="0" collapsed="false">
      <c r="A1621" s="28" t="s">
        <v>2064</v>
      </c>
      <c r="B1621" s="28" t="s">
        <v>2065</v>
      </c>
      <c r="C1621" s="29" t="s">
        <v>2066</v>
      </c>
      <c r="D1621" s="30" t="n">
        <v>2</v>
      </c>
      <c r="E1621" s="25"/>
      <c r="F1621" s="29" t="s">
        <v>174</v>
      </c>
      <c r="G1621" s="31" t="n">
        <f aca="false">'COMPOSIÇÃO DO BDI'!$D$24</f>
        <v>0</v>
      </c>
      <c r="H1621" s="32" t="n">
        <f aca="false">ROUND(E1621*(1+G1621),2)</f>
        <v>0</v>
      </c>
      <c r="I1621" s="32" t="n">
        <f aca="false">ROUND(D1621*H1621,2)</f>
        <v>0</v>
      </c>
    </row>
    <row r="1622" customFormat="false" ht="27.75" hidden="false" customHeight="true" outlineLevel="0" collapsed="false">
      <c r="A1622" s="22" t="s">
        <v>2067</v>
      </c>
      <c r="B1622" s="22" t="s">
        <v>2068</v>
      </c>
      <c r="C1622" s="23" t="s">
        <v>105</v>
      </c>
      <c r="D1622" s="24" t="n">
        <v>1</v>
      </c>
      <c r="E1622" s="25"/>
      <c r="F1622" s="23" t="s">
        <v>174</v>
      </c>
      <c r="G1622" s="26" t="n">
        <f aca="false">'COMPOSIÇÃO DO BDI'!$D$24</f>
        <v>0</v>
      </c>
      <c r="H1622" s="27" t="n">
        <f aca="false">ROUND(E1622*(1+G1622),2)</f>
        <v>0</v>
      </c>
      <c r="I1622" s="27" t="n">
        <f aca="false">ROUND(D1622*H1622,2)</f>
        <v>0</v>
      </c>
    </row>
    <row r="1623" customFormat="false" ht="27.75" hidden="false" customHeight="true" outlineLevel="0" collapsed="false">
      <c r="A1623" s="28" t="s">
        <v>2069</v>
      </c>
      <c r="B1623" s="28" t="s">
        <v>2070</v>
      </c>
      <c r="C1623" s="29" t="s">
        <v>105</v>
      </c>
      <c r="D1623" s="30" t="n">
        <v>3</v>
      </c>
      <c r="E1623" s="25"/>
      <c r="F1623" s="29" t="s">
        <v>174</v>
      </c>
      <c r="G1623" s="31" t="n">
        <f aca="false">'COMPOSIÇÃO DO BDI'!$D$24</f>
        <v>0</v>
      </c>
      <c r="H1623" s="32" t="n">
        <f aca="false">ROUND(E1623*(1+G1623),2)</f>
        <v>0</v>
      </c>
      <c r="I1623" s="32" t="n">
        <f aca="false">ROUND(D1623*H1623,2)</f>
        <v>0</v>
      </c>
    </row>
    <row r="1624" customFormat="false" ht="27.75" hidden="false" customHeight="true" outlineLevel="0" collapsed="false">
      <c r="A1624" s="22" t="s">
        <v>2071</v>
      </c>
      <c r="B1624" s="22" t="s">
        <v>2072</v>
      </c>
      <c r="C1624" s="23" t="s">
        <v>105</v>
      </c>
      <c r="D1624" s="24" t="n">
        <v>1</v>
      </c>
      <c r="E1624" s="25"/>
      <c r="F1624" s="23" t="s">
        <v>174</v>
      </c>
      <c r="G1624" s="26" t="n">
        <f aca="false">'COMPOSIÇÃO DO BDI'!$D$24</f>
        <v>0</v>
      </c>
      <c r="H1624" s="27" t="n">
        <f aca="false">ROUND(E1624*(1+G1624),2)</f>
        <v>0</v>
      </c>
      <c r="I1624" s="27" t="n">
        <f aca="false">ROUND(D1624*H1624,2)</f>
        <v>0</v>
      </c>
    </row>
    <row r="1625" customFormat="false" ht="27.75" hidden="false" customHeight="true" outlineLevel="0" collapsed="false">
      <c r="A1625" s="28" t="s">
        <v>2073</v>
      </c>
      <c r="B1625" s="28" t="s">
        <v>2074</v>
      </c>
      <c r="C1625" s="29" t="s">
        <v>105</v>
      </c>
      <c r="D1625" s="30" t="n">
        <v>3</v>
      </c>
      <c r="E1625" s="25"/>
      <c r="F1625" s="29" t="s">
        <v>174</v>
      </c>
      <c r="G1625" s="31" t="n">
        <f aca="false">'COMPOSIÇÃO DO BDI'!$D$24</f>
        <v>0</v>
      </c>
      <c r="H1625" s="32" t="n">
        <f aca="false">ROUND(E1625*(1+G1625),2)</f>
        <v>0</v>
      </c>
      <c r="I1625" s="32" t="n">
        <f aca="false">ROUND(D1625*H1625,2)</f>
        <v>0</v>
      </c>
    </row>
    <row r="1626" customFormat="false" ht="27.75" hidden="false" customHeight="true" outlineLevel="0" collapsed="false">
      <c r="A1626" s="22" t="s">
        <v>2075</v>
      </c>
      <c r="B1626" s="22" t="s">
        <v>2076</v>
      </c>
      <c r="C1626" s="23" t="s">
        <v>105</v>
      </c>
      <c r="D1626" s="24" t="n">
        <v>2</v>
      </c>
      <c r="E1626" s="25"/>
      <c r="F1626" s="23" t="s">
        <v>174</v>
      </c>
      <c r="G1626" s="26" t="n">
        <f aca="false">'COMPOSIÇÃO DO BDI'!$D$24</f>
        <v>0</v>
      </c>
      <c r="H1626" s="27" t="n">
        <f aca="false">ROUND(E1626*(1+G1626),2)</f>
        <v>0</v>
      </c>
      <c r="I1626" s="27" t="n">
        <f aca="false">ROUND(D1626*H1626,2)</f>
        <v>0</v>
      </c>
    </row>
    <row r="1627" customFormat="false" ht="27.75" hidden="false" customHeight="true" outlineLevel="0" collapsed="false">
      <c r="A1627" s="28" t="s">
        <v>2077</v>
      </c>
      <c r="B1627" s="28" t="s">
        <v>2078</v>
      </c>
      <c r="C1627" s="29" t="s">
        <v>105</v>
      </c>
      <c r="D1627" s="30" t="n">
        <v>3</v>
      </c>
      <c r="E1627" s="25"/>
      <c r="F1627" s="29" t="s">
        <v>174</v>
      </c>
      <c r="G1627" s="31" t="n">
        <f aca="false">'COMPOSIÇÃO DO BDI'!$D$24</f>
        <v>0</v>
      </c>
      <c r="H1627" s="32" t="n">
        <f aca="false">ROUND(E1627*(1+G1627),2)</f>
        <v>0</v>
      </c>
      <c r="I1627" s="32" t="n">
        <f aca="false">ROUND(D1627*H1627,2)</f>
        <v>0</v>
      </c>
    </row>
    <row r="1628" customFormat="false" ht="27.75" hidden="false" customHeight="true" outlineLevel="0" collapsed="false">
      <c r="A1628" s="22" t="s">
        <v>2079</v>
      </c>
      <c r="B1628" s="22" t="s">
        <v>2080</v>
      </c>
      <c r="C1628" s="23" t="s">
        <v>105</v>
      </c>
      <c r="D1628" s="24" t="n">
        <v>1</v>
      </c>
      <c r="E1628" s="25"/>
      <c r="F1628" s="23" t="s">
        <v>174</v>
      </c>
      <c r="G1628" s="26" t="n">
        <f aca="false">'COMPOSIÇÃO DO BDI'!$D$24</f>
        <v>0</v>
      </c>
      <c r="H1628" s="27" t="n">
        <f aca="false">ROUND(E1628*(1+G1628),2)</f>
        <v>0</v>
      </c>
      <c r="I1628" s="27" t="n">
        <f aca="false">ROUND(D1628*H1628,2)</f>
        <v>0</v>
      </c>
    </row>
    <row r="1629" customFormat="false" ht="27.75" hidden="false" customHeight="true" outlineLevel="0" collapsed="false">
      <c r="A1629" s="28" t="s">
        <v>2081</v>
      </c>
      <c r="B1629" s="28" t="s">
        <v>2082</v>
      </c>
      <c r="C1629" s="29" t="s">
        <v>105</v>
      </c>
      <c r="D1629" s="30" t="n">
        <v>2</v>
      </c>
      <c r="E1629" s="25"/>
      <c r="F1629" s="29" t="s">
        <v>174</v>
      </c>
      <c r="G1629" s="31" t="n">
        <f aca="false">'COMPOSIÇÃO DO BDI'!$D$24</f>
        <v>0</v>
      </c>
      <c r="H1629" s="32" t="n">
        <f aca="false">ROUND(E1629*(1+G1629),2)</f>
        <v>0</v>
      </c>
      <c r="I1629" s="32" t="n">
        <f aca="false">ROUND(D1629*H1629,2)</f>
        <v>0</v>
      </c>
    </row>
    <row r="1630" customFormat="false" ht="27.75" hidden="false" customHeight="true" outlineLevel="0" collapsed="false">
      <c r="A1630" s="22" t="s">
        <v>2083</v>
      </c>
      <c r="B1630" s="22" t="s">
        <v>2084</v>
      </c>
      <c r="C1630" s="23" t="s">
        <v>105</v>
      </c>
      <c r="D1630" s="24" t="n">
        <v>2</v>
      </c>
      <c r="E1630" s="25"/>
      <c r="F1630" s="23" t="s">
        <v>174</v>
      </c>
      <c r="G1630" s="26" t="n">
        <f aca="false">'COMPOSIÇÃO DO BDI'!$D$24</f>
        <v>0</v>
      </c>
      <c r="H1630" s="27" t="n">
        <f aca="false">ROUND(E1630*(1+G1630),2)</f>
        <v>0</v>
      </c>
      <c r="I1630" s="27" t="n">
        <f aca="false">ROUND(D1630*H1630,2)</f>
        <v>0</v>
      </c>
    </row>
    <row r="1631" customFormat="false" ht="27.75" hidden="false" customHeight="true" outlineLevel="0" collapsed="false">
      <c r="A1631" s="28" t="s">
        <v>2085</v>
      </c>
      <c r="B1631" s="28" t="s">
        <v>2086</v>
      </c>
      <c r="C1631" s="29" t="s">
        <v>105</v>
      </c>
      <c r="D1631" s="30" t="n">
        <v>1</v>
      </c>
      <c r="E1631" s="25"/>
      <c r="F1631" s="29" t="s">
        <v>174</v>
      </c>
      <c r="G1631" s="31" t="n">
        <f aca="false">'COMPOSIÇÃO DO BDI'!$D$24</f>
        <v>0</v>
      </c>
      <c r="H1631" s="32" t="n">
        <f aca="false">ROUND(E1631*(1+G1631),2)</f>
        <v>0</v>
      </c>
      <c r="I1631" s="32" t="n">
        <f aca="false">ROUND(D1631*H1631,2)</f>
        <v>0</v>
      </c>
    </row>
    <row r="1632" customFormat="false" ht="27.75" hidden="false" customHeight="true" outlineLevel="0" collapsed="false">
      <c r="A1632" s="22" t="s">
        <v>2087</v>
      </c>
      <c r="B1632" s="22" t="s">
        <v>2088</v>
      </c>
      <c r="C1632" s="23" t="s">
        <v>105</v>
      </c>
      <c r="D1632" s="24" t="n">
        <v>1</v>
      </c>
      <c r="E1632" s="25"/>
      <c r="F1632" s="23" t="s">
        <v>174</v>
      </c>
      <c r="G1632" s="26" t="n">
        <f aca="false">'COMPOSIÇÃO DO BDI'!$D$24</f>
        <v>0</v>
      </c>
      <c r="H1632" s="27" t="n">
        <f aca="false">ROUND(E1632*(1+G1632),2)</f>
        <v>0</v>
      </c>
      <c r="I1632" s="27" t="n">
        <f aca="false">ROUND(D1632*H1632,2)</f>
        <v>0</v>
      </c>
    </row>
    <row r="1633" customFormat="false" ht="27.75" hidden="false" customHeight="true" outlineLevel="0" collapsed="false">
      <c r="A1633" s="28" t="s">
        <v>2089</v>
      </c>
      <c r="B1633" s="28" t="s">
        <v>2090</v>
      </c>
      <c r="C1633" s="29" t="s">
        <v>105</v>
      </c>
      <c r="D1633" s="30" t="n">
        <v>1</v>
      </c>
      <c r="E1633" s="25"/>
      <c r="F1633" s="29" t="s">
        <v>174</v>
      </c>
      <c r="G1633" s="31" t="n">
        <f aca="false">'COMPOSIÇÃO DO BDI'!$D$24</f>
        <v>0</v>
      </c>
      <c r="H1633" s="32" t="n">
        <f aca="false">ROUND(E1633*(1+G1633),2)</f>
        <v>0</v>
      </c>
      <c r="I1633" s="32" t="n">
        <f aca="false">ROUND(D1633*H1633,2)</f>
        <v>0</v>
      </c>
    </row>
    <row r="1634" customFormat="false" ht="27.75" hidden="false" customHeight="true" outlineLevel="0" collapsed="false">
      <c r="A1634" s="22" t="s">
        <v>2091</v>
      </c>
      <c r="B1634" s="22" t="s">
        <v>2092</v>
      </c>
      <c r="C1634" s="23" t="s">
        <v>105</v>
      </c>
      <c r="D1634" s="24" t="n">
        <v>1</v>
      </c>
      <c r="E1634" s="25"/>
      <c r="F1634" s="23" t="s">
        <v>174</v>
      </c>
      <c r="G1634" s="26" t="n">
        <f aca="false">'COMPOSIÇÃO DO BDI'!$D$24</f>
        <v>0</v>
      </c>
      <c r="H1634" s="27" t="n">
        <f aca="false">ROUND(E1634*(1+G1634),2)</f>
        <v>0</v>
      </c>
      <c r="I1634" s="27" t="n">
        <f aca="false">ROUND(D1634*H1634,2)</f>
        <v>0</v>
      </c>
    </row>
    <row r="1635" customFormat="false" ht="27.75" hidden="false" customHeight="true" outlineLevel="0" collapsed="false">
      <c r="A1635" s="28" t="s">
        <v>2093</v>
      </c>
      <c r="B1635" s="28" t="s">
        <v>2094</v>
      </c>
      <c r="C1635" s="29" t="s">
        <v>105</v>
      </c>
      <c r="D1635" s="30" t="n">
        <v>1</v>
      </c>
      <c r="E1635" s="25"/>
      <c r="F1635" s="29" t="s">
        <v>174</v>
      </c>
      <c r="G1635" s="31" t="n">
        <f aca="false">'COMPOSIÇÃO DO BDI'!$D$24</f>
        <v>0</v>
      </c>
      <c r="H1635" s="32" t="n">
        <f aca="false">ROUND(E1635*(1+G1635),2)</f>
        <v>0</v>
      </c>
      <c r="I1635" s="32" t="n">
        <f aca="false">ROUND(D1635*H1635,2)</f>
        <v>0</v>
      </c>
    </row>
    <row r="1636" customFormat="false" ht="27.75" hidden="false" customHeight="true" outlineLevel="0" collapsed="false">
      <c r="A1636" s="22" t="s">
        <v>2095</v>
      </c>
      <c r="B1636" s="22" t="s">
        <v>2096</v>
      </c>
      <c r="C1636" s="23" t="s">
        <v>105</v>
      </c>
      <c r="D1636" s="24" t="n">
        <v>1</v>
      </c>
      <c r="E1636" s="25"/>
      <c r="F1636" s="23" t="s">
        <v>174</v>
      </c>
      <c r="G1636" s="26" t="n">
        <f aca="false">'COMPOSIÇÃO DO BDI'!$D$24</f>
        <v>0</v>
      </c>
      <c r="H1636" s="27" t="n">
        <f aca="false">ROUND(E1636*(1+G1636),2)</f>
        <v>0</v>
      </c>
      <c r="I1636" s="27" t="n">
        <f aca="false">ROUND(D1636*H1636,2)</f>
        <v>0</v>
      </c>
    </row>
    <row r="1637" customFormat="false" ht="27.75" hidden="false" customHeight="true" outlineLevel="0" collapsed="false">
      <c r="A1637" s="28" t="s">
        <v>2097</v>
      </c>
      <c r="B1637" s="28" t="s">
        <v>2098</v>
      </c>
      <c r="C1637" s="29" t="s">
        <v>105</v>
      </c>
      <c r="D1637" s="30" t="n">
        <v>1</v>
      </c>
      <c r="E1637" s="25"/>
      <c r="F1637" s="29" t="s">
        <v>174</v>
      </c>
      <c r="G1637" s="31" t="n">
        <f aca="false">'COMPOSIÇÃO DO BDI'!$D$24</f>
        <v>0</v>
      </c>
      <c r="H1637" s="32" t="n">
        <f aca="false">ROUND(E1637*(1+G1637),2)</f>
        <v>0</v>
      </c>
      <c r="I1637" s="32" t="n">
        <f aca="false">ROUND(D1637*H1637,2)</f>
        <v>0</v>
      </c>
    </row>
    <row r="1638" customFormat="false" ht="27.75" hidden="false" customHeight="true" outlineLevel="0" collapsed="false">
      <c r="A1638" s="22" t="s">
        <v>2099</v>
      </c>
      <c r="B1638" s="22" t="s">
        <v>2100</v>
      </c>
      <c r="C1638" s="23" t="s">
        <v>105</v>
      </c>
      <c r="D1638" s="24" t="n">
        <v>1</v>
      </c>
      <c r="E1638" s="25"/>
      <c r="F1638" s="23" t="s">
        <v>174</v>
      </c>
      <c r="G1638" s="26" t="n">
        <f aca="false">'COMPOSIÇÃO DO BDI'!$D$24</f>
        <v>0</v>
      </c>
      <c r="H1638" s="27" t="n">
        <f aca="false">ROUND(E1638*(1+G1638),2)</f>
        <v>0</v>
      </c>
      <c r="I1638" s="27" t="n">
        <f aca="false">ROUND(D1638*H1638,2)</f>
        <v>0</v>
      </c>
    </row>
    <row r="1639" customFormat="false" ht="27.75" hidden="false" customHeight="true" outlineLevel="0" collapsed="false">
      <c r="A1639" s="28" t="s">
        <v>2101</v>
      </c>
      <c r="B1639" s="28" t="s">
        <v>2102</v>
      </c>
      <c r="C1639" s="29" t="s">
        <v>105</v>
      </c>
      <c r="D1639" s="30" t="n">
        <v>1</v>
      </c>
      <c r="E1639" s="25"/>
      <c r="F1639" s="29" t="s">
        <v>174</v>
      </c>
      <c r="G1639" s="31" t="n">
        <f aca="false">'COMPOSIÇÃO DO BDI'!$D$24</f>
        <v>0</v>
      </c>
      <c r="H1639" s="32" t="n">
        <f aca="false">ROUND(E1639*(1+G1639),2)</f>
        <v>0</v>
      </c>
      <c r="I1639" s="32" t="n">
        <f aca="false">ROUND(D1639*H1639,2)</f>
        <v>0</v>
      </c>
    </row>
    <row r="1640" customFormat="false" ht="27.75" hidden="false" customHeight="true" outlineLevel="0" collapsed="false">
      <c r="A1640" s="22" t="s">
        <v>2103</v>
      </c>
      <c r="B1640" s="22" t="s">
        <v>2104</v>
      </c>
      <c r="C1640" s="23" t="s">
        <v>105</v>
      </c>
      <c r="D1640" s="24" t="n">
        <v>1</v>
      </c>
      <c r="E1640" s="25"/>
      <c r="F1640" s="23" t="s">
        <v>174</v>
      </c>
      <c r="G1640" s="26" t="n">
        <f aca="false">'COMPOSIÇÃO DO BDI'!$D$24</f>
        <v>0</v>
      </c>
      <c r="H1640" s="27" t="n">
        <f aca="false">ROUND(E1640*(1+G1640),2)</f>
        <v>0</v>
      </c>
      <c r="I1640" s="27" t="n">
        <f aca="false">ROUND(D1640*H1640,2)</f>
        <v>0</v>
      </c>
    </row>
    <row r="1641" customFormat="false" ht="27.75" hidden="false" customHeight="true" outlineLevel="0" collapsed="false">
      <c r="A1641" s="28" t="s">
        <v>2105</v>
      </c>
      <c r="B1641" s="28" t="s">
        <v>2106</v>
      </c>
      <c r="C1641" s="29" t="s">
        <v>29</v>
      </c>
      <c r="D1641" s="30" t="n">
        <v>83</v>
      </c>
      <c r="E1641" s="25"/>
      <c r="F1641" s="29" t="s">
        <v>174</v>
      </c>
      <c r="G1641" s="31" t="n">
        <f aca="false">'COMPOSIÇÃO DO BDI'!$D$24</f>
        <v>0</v>
      </c>
      <c r="H1641" s="32" t="n">
        <f aca="false">ROUND(E1641*(1+G1641),2)</f>
        <v>0</v>
      </c>
      <c r="I1641" s="32" t="n">
        <f aca="false">ROUND(D1641*H1641,2)</f>
        <v>0</v>
      </c>
    </row>
    <row r="1642" customFormat="false" ht="27.75" hidden="false" customHeight="true" outlineLevel="0" collapsed="false">
      <c r="A1642" s="22" t="s">
        <v>2107</v>
      </c>
      <c r="B1642" s="22" t="s">
        <v>2108</v>
      </c>
      <c r="C1642" s="23" t="s">
        <v>29</v>
      </c>
      <c r="D1642" s="24" t="n">
        <v>6</v>
      </c>
      <c r="E1642" s="25"/>
      <c r="F1642" s="23" t="s">
        <v>174</v>
      </c>
      <c r="G1642" s="26" t="n">
        <f aca="false">'COMPOSIÇÃO DO BDI'!$D$24</f>
        <v>0</v>
      </c>
      <c r="H1642" s="27" t="n">
        <f aca="false">ROUND(E1642*(1+G1642),2)</f>
        <v>0</v>
      </c>
      <c r="I1642" s="27" t="n">
        <f aca="false">ROUND(D1642*H1642,2)</f>
        <v>0</v>
      </c>
    </row>
    <row r="1643" customFormat="false" ht="27.75" hidden="false" customHeight="true" outlineLevel="0" collapsed="false">
      <c r="A1643" s="28" t="s">
        <v>2109</v>
      </c>
      <c r="B1643" s="28" t="s">
        <v>2110</v>
      </c>
      <c r="C1643" s="29" t="s">
        <v>29</v>
      </c>
      <c r="D1643" s="30" t="n">
        <v>30</v>
      </c>
      <c r="E1643" s="25"/>
      <c r="F1643" s="29" t="s">
        <v>174</v>
      </c>
      <c r="G1643" s="31" t="n">
        <f aca="false">'COMPOSIÇÃO DO BDI'!$D$24</f>
        <v>0</v>
      </c>
      <c r="H1643" s="32" t="n">
        <f aca="false">ROUND(E1643*(1+G1643),2)</f>
        <v>0</v>
      </c>
      <c r="I1643" s="32" t="n">
        <f aca="false">ROUND(D1643*H1643,2)</f>
        <v>0</v>
      </c>
    </row>
    <row r="1644" customFormat="false" ht="27.75" hidden="false" customHeight="true" outlineLevel="0" collapsed="false">
      <c r="A1644" s="22" t="s">
        <v>2111</v>
      </c>
      <c r="B1644" s="22" t="s">
        <v>2112</v>
      </c>
      <c r="C1644" s="23" t="s">
        <v>128</v>
      </c>
      <c r="D1644" s="24" t="n">
        <v>12</v>
      </c>
      <c r="E1644" s="25"/>
      <c r="F1644" s="23" t="s">
        <v>174</v>
      </c>
      <c r="G1644" s="26" t="n">
        <f aca="false">'COMPOSIÇÃO DO BDI'!$D$24</f>
        <v>0</v>
      </c>
      <c r="H1644" s="27" t="n">
        <f aca="false">ROUND(E1644*(1+G1644),2)</f>
        <v>0</v>
      </c>
      <c r="I1644" s="27" t="n">
        <f aca="false">ROUND(D1644*H1644,2)</f>
        <v>0</v>
      </c>
    </row>
    <row r="1645" customFormat="false" ht="27.75" hidden="false" customHeight="true" outlineLevel="0" collapsed="false">
      <c r="A1645" s="28" t="s">
        <v>2113</v>
      </c>
      <c r="B1645" s="28" t="s">
        <v>556</v>
      </c>
      <c r="C1645" s="29" t="s">
        <v>128</v>
      </c>
      <c r="D1645" s="30" t="n">
        <v>4</v>
      </c>
      <c r="E1645" s="25"/>
      <c r="F1645" s="29" t="s">
        <v>174</v>
      </c>
      <c r="G1645" s="31" t="n">
        <f aca="false">'COMPOSIÇÃO DO BDI'!$D$24</f>
        <v>0</v>
      </c>
      <c r="H1645" s="32" t="n">
        <f aca="false">ROUND(E1645*(1+G1645),2)</f>
        <v>0</v>
      </c>
      <c r="I1645" s="32" t="n">
        <f aca="false">ROUND(D1645*H1645,2)</f>
        <v>0</v>
      </c>
    </row>
    <row r="1646" customFormat="false" ht="27.75" hidden="false" customHeight="true" outlineLevel="0" collapsed="false">
      <c r="A1646" s="22" t="s">
        <v>2114</v>
      </c>
      <c r="B1646" s="22" t="s">
        <v>558</v>
      </c>
      <c r="C1646" s="23" t="s">
        <v>128</v>
      </c>
      <c r="D1646" s="24" t="n">
        <v>94</v>
      </c>
      <c r="E1646" s="25"/>
      <c r="F1646" s="23" t="s">
        <v>174</v>
      </c>
      <c r="G1646" s="26" t="n">
        <f aca="false">'COMPOSIÇÃO DO BDI'!$D$24</f>
        <v>0</v>
      </c>
      <c r="H1646" s="27" t="n">
        <f aca="false">ROUND(E1646*(1+G1646),2)</f>
        <v>0</v>
      </c>
      <c r="I1646" s="27" t="n">
        <f aca="false">ROUND(D1646*H1646,2)</f>
        <v>0</v>
      </c>
    </row>
    <row r="1647" customFormat="false" ht="27.75" hidden="false" customHeight="true" outlineLevel="0" collapsed="false">
      <c r="A1647" s="28" t="s">
        <v>2115</v>
      </c>
      <c r="B1647" s="28" t="s">
        <v>560</v>
      </c>
      <c r="C1647" s="29" t="s">
        <v>128</v>
      </c>
      <c r="D1647" s="30" t="n">
        <v>18</v>
      </c>
      <c r="E1647" s="25"/>
      <c r="F1647" s="29" t="s">
        <v>174</v>
      </c>
      <c r="G1647" s="31" t="n">
        <f aca="false">'COMPOSIÇÃO DO BDI'!$D$24</f>
        <v>0</v>
      </c>
      <c r="H1647" s="32" t="n">
        <f aca="false">ROUND(E1647*(1+G1647),2)</f>
        <v>0</v>
      </c>
      <c r="I1647" s="32" t="n">
        <f aca="false">ROUND(D1647*H1647,2)</f>
        <v>0</v>
      </c>
    </row>
    <row r="1648" customFormat="false" ht="15" hidden="false" customHeight="true" outlineLevel="0" collapsed="false">
      <c r="A1648" s="33" t="s">
        <v>2116</v>
      </c>
      <c r="B1648" s="33" t="s">
        <v>566</v>
      </c>
      <c r="C1648" s="34"/>
      <c r="D1648" s="34"/>
      <c r="E1648" s="34"/>
      <c r="F1648" s="34"/>
      <c r="G1648" s="34"/>
      <c r="H1648" s="34"/>
      <c r="I1648" s="35" t="n">
        <f aca="false">SUBTOTAL(9,I1649:I1663)</f>
        <v>0</v>
      </c>
    </row>
    <row r="1649" customFormat="false" ht="27.75" hidden="false" customHeight="true" outlineLevel="0" collapsed="false">
      <c r="A1649" s="22" t="s">
        <v>2117</v>
      </c>
      <c r="B1649" s="22" t="s">
        <v>2118</v>
      </c>
      <c r="C1649" s="23" t="s">
        <v>128</v>
      </c>
      <c r="D1649" s="24" t="n">
        <v>1</v>
      </c>
      <c r="E1649" s="25"/>
      <c r="F1649" s="23" t="s">
        <v>174</v>
      </c>
      <c r="G1649" s="26" t="n">
        <f aca="false">'COMPOSIÇÃO DO BDI'!$D$24</f>
        <v>0</v>
      </c>
      <c r="H1649" s="27" t="n">
        <f aca="false">ROUND(E1649*(1+G1649),2)</f>
        <v>0</v>
      </c>
      <c r="I1649" s="27" t="n">
        <f aca="false">ROUND(D1649*H1649,2)</f>
        <v>0</v>
      </c>
    </row>
    <row r="1650" customFormat="false" ht="27.75" hidden="false" customHeight="true" outlineLevel="0" collapsed="false">
      <c r="A1650" s="28" t="s">
        <v>2119</v>
      </c>
      <c r="B1650" s="28" t="s">
        <v>796</v>
      </c>
      <c r="C1650" s="29" t="s">
        <v>128</v>
      </c>
      <c r="D1650" s="30" t="n">
        <v>12</v>
      </c>
      <c r="E1650" s="25"/>
      <c r="F1650" s="29" t="s">
        <v>174</v>
      </c>
      <c r="G1650" s="31" t="n">
        <f aca="false">'COMPOSIÇÃO DO BDI'!$D$24</f>
        <v>0</v>
      </c>
      <c r="H1650" s="32" t="n">
        <f aca="false">ROUND(E1650*(1+G1650),2)</f>
        <v>0</v>
      </c>
      <c r="I1650" s="32" t="n">
        <f aca="false">ROUND(D1650*H1650,2)</f>
        <v>0</v>
      </c>
    </row>
    <row r="1651" customFormat="false" ht="27.75" hidden="false" customHeight="true" outlineLevel="0" collapsed="false">
      <c r="A1651" s="22" t="s">
        <v>2120</v>
      </c>
      <c r="B1651" s="22" t="s">
        <v>2121</v>
      </c>
      <c r="C1651" s="23" t="s">
        <v>128</v>
      </c>
      <c r="D1651" s="24" t="n">
        <v>1</v>
      </c>
      <c r="E1651" s="25"/>
      <c r="F1651" s="23" t="s">
        <v>174</v>
      </c>
      <c r="G1651" s="26" t="n">
        <f aca="false">'COMPOSIÇÃO DO BDI'!$D$24</f>
        <v>0</v>
      </c>
      <c r="H1651" s="27" t="n">
        <f aca="false">ROUND(E1651*(1+G1651),2)</f>
        <v>0</v>
      </c>
      <c r="I1651" s="27" t="n">
        <f aca="false">ROUND(D1651*H1651,2)</f>
        <v>0</v>
      </c>
    </row>
    <row r="1652" customFormat="false" ht="15" hidden="false" customHeight="true" outlineLevel="0" collapsed="false">
      <c r="A1652" s="28" t="s">
        <v>2122</v>
      </c>
      <c r="B1652" s="28" t="s">
        <v>2123</v>
      </c>
      <c r="C1652" s="29" t="s">
        <v>105</v>
      </c>
      <c r="D1652" s="30" t="n">
        <v>12</v>
      </c>
      <c r="E1652" s="25"/>
      <c r="F1652" s="29" t="s">
        <v>174</v>
      </c>
      <c r="G1652" s="31" t="n">
        <f aca="false">'COMPOSIÇÃO DO BDI'!$D$24</f>
        <v>0</v>
      </c>
      <c r="H1652" s="32" t="n">
        <f aca="false">ROUND(E1652*(1+G1652),2)</f>
        <v>0</v>
      </c>
      <c r="I1652" s="32" t="n">
        <f aca="false">ROUND(D1652*H1652,2)</f>
        <v>0</v>
      </c>
    </row>
    <row r="1653" customFormat="false" ht="27.75" hidden="false" customHeight="true" outlineLevel="0" collapsed="false">
      <c r="A1653" s="22" t="s">
        <v>2124</v>
      </c>
      <c r="B1653" s="22" t="s">
        <v>794</v>
      </c>
      <c r="C1653" s="23" t="s">
        <v>128</v>
      </c>
      <c r="D1653" s="24" t="n">
        <v>20</v>
      </c>
      <c r="E1653" s="25"/>
      <c r="F1653" s="23" t="s">
        <v>174</v>
      </c>
      <c r="G1653" s="26" t="n">
        <f aca="false">'COMPOSIÇÃO DO BDI'!$D$24</f>
        <v>0</v>
      </c>
      <c r="H1653" s="27" t="n">
        <f aca="false">ROUND(E1653*(1+G1653),2)</f>
        <v>0</v>
      </c>
      <c r="I1653" s="27" t="n">
        <f aca="false">ROUND(D1653*H1653,2)</f>
        <v>0</v>
      </c>
    </row>
    <row r="1654" customFormat="false" ht="27.75" hidden="false" customHeight="true" outlineLevel="0" collapsed="false">
      <c r="A1654" s="28" t="s">
        <v>2125</v>
      </c>
      <c r="B1654" s="28" t="s">
        <v>2126</v>
      </c>
      <c r="C1654" s="29" t="s">
        <v>128</v>
      </c>
      <c r="D1654" s="30" t="n">
        <v>4</v>
      </c>
      <c r="E1654" s="25"/>
      <c r="F1654" s="29" t="s">
        <v>174</v>
      </c>
      <c r="G1654" s="31" t="n">
        <f aca="false">'COMPOSIÇÃO DO BDI'!$D$24</f>
        <v>0</v>
      </c>
      <c r="H1654" s="32" t="n">
        <f aca="false">ROUND(E1654*(1+G1654),2)</f>
        <v>0</v>
      </c>
      <c r="I1654" s="32" t="n">
        <f aca="false">ROUND(D1654*H1654,2)</f>
        <v>0</v>
      </c>
    </row>
    <row r="1655" customFormat="false" ht="27.75" hidden="false" customHeight="true" outlineLevel="0" collapsed="false">
      <c r="A1655" s="22" t="s">
        <v>2127</v>
      </c>
      <c r="B1655" s="22" t="s">
        <v>2128</v>
      </c>
      <c r="C1655" s="23" t="s">
        <v>128</v>
      </c>
      <c r="D1655" s="24" t="n">
        <v>1</v>
      </c>
      <c r="E1655" s="25"/>
      <c r="F1655" s="23" t="s">
        <v>174</v>
      </c>
      <c r="G1655" s="26" t="n">
        <f aca="false">'COMPOSIÇÃO DO BDI'!$D$24</f>
        <v>0</v>
      </c>
      <c r="H1655" s="27" t="n">
        <f aca="false">ROUND(E1655*(1+G1655),2)</f>
        <v>0</v>
      </c>
      <c r="I1655" s="27" t="n">
        <f aca="false">ROUND(D1655*H1655,2)</f>
        <v>0</v>
      </c>
    </row>
    <row r="1656" customFormat="false" ht="15" hidden="false" customHeight="true" outlineLevel="0" collapsed="false">
      <c r="A1656" s="28" t="s">
        <v>2129</v>
      </c>
      <c r="B1656" s="28" t="s">
        <v>2130</v>
      </c>
      <c r="C1656" s="29" t="s">
        <v>105</v>
      </c>
      <c r="D1656" s="30" t="n">
        <v>2</v>
      </c>
      <c r="E1656" s="25"/>
      <c r="F1656" s="29" t="s">
        <v>174</v>
      </c>
      <c r="G1656" s="31" t="n">
        <f aca="false">'COMPOSIÇÃO DO BDI'!$D$24</f>
        <v>0</v>
      </c>
      <c r="H1656" s="32" t="n">
        <f aca="false">ROUND(E1656*(1+G1656),2)</f>
        <v>0</v>
      </c>
      <c r="I1656" s="32" t="n">
        <f aca="false">ROUND(D1656*H1656,2)</f>
        <v>0</v>
      </c>
    </row>
    <row r="1657" customFormat="false" ht="27.75" hidden="false" customHeight="true" outlineLevel="0" collapsed="false">
      <c r="A1657" s="22" t="s">
        <v>2131</v>
      </c>
      <c r="B1657" s="22" t="s">
        <v>2132</v>
      </c>
      <c r="C1657" s="23" t="s">
        <v>128</v>
      </c>
      <c r="D1657" s="24" t="n">
        <v>6</v>
      </c>
      <c r="E1657" s="25"/>
      <c r="F1657" s="23" t="s">
        <v>174</v>
      </c>
      <c r="G1657" s="26" t="n">
        <f aca="false">'COMPOSIÇÃO DO BDI'!$D$24</f>
        <v>0</v>
      </c>
      <c r="H1657" s="27" t="n">
        <f aca="false">ROUND(E1657*(1+G1657),2)</f>
        <v>0</v>
      </c>
      <c r="I1657" s="27" t="n">
        <f aca="false">ROUND(D1657*H1657,2)</f>
        <v>0</v>
      </c>
    </row>
    <row r="1658" customFormat="false" ht="27.75" hidden="false" customHeight="true" outlineLevel="0" collapsed="false">
      <c r="A1658" s="28" t="s">
        <v>2133</v>
      </c>
      <c r="B1658" s="28" t="s">
        <v>2134</v>
      </c>
      <c r="C1658" s="29" t="s">
        <v>128</v>
      </c>
      <c r="D1658" s="30" t="n">
        <v>2</v>
      </c>
      <c r="E1658" s="25"/>
      <c r="F1658" s="29" t="s">
        <v>174</v>
      </c>
      <c r="G1658" s="31" t="n">
        <f aca="false">'COMPOSIÇÃO DO BDI'!$D$24</f>
        <v>0</v>
      </c>
      <c r="H1658" s="32" t="n">
        <f aca="false">ROUND(E1658*(1+G1658),2)</f>
        <v>0</v>
      </c>
      <c r="I1658" s="32" t="n">
        <f aca="false">ROUND(D1658*H1658,2)</f>
        <v>0</v>
      </c>
    </row>
    <row r="1659" customFormat="false" ht="27.75" hidden="false" customHeight="true" outlineLevel="0" collapsed="false">
      <c r="A1659" s="22" t="s">
        <v>2135</v>
      </c>
      <c r="B1659" s="22" t="s">
        <v>2136</v>
      </c>
      <c r="C1659" s="23" t="s">
        <v>128</v>
      </c>
      <c r="D1659" s="24" t="n">
        <v>1</v>
      </c>
      <c r="E1659" s="25"/>
      <c r="F1659" s="23" t="s">
        <v>174</v>
      </c>
      <c r="G1659" s="26" t="n">
        <f aca="false">'COMPOSIÇÃO DO BDI'!$D$24</f>
        <v>0</v>
      </c>
      <c r="H1659" s="27" t="n">
        <f aca="false">ROUND(E1659*(1+G1659),2)</f>
        <v>0</v>
      </c>
      <c r="I1659" s="27" t="n">
        <f aca="false">ROUND(D1659*H1659,2)</f>
        <v>0</v>
      </c>
    </row>
    <row r="1660" customFormat="false" ht="27.75" hidden="false" customHeight="true" outlineLevel="0" collapsed="false">
      <c r="A1660" s="28" t="s">
        <v>2137</v>
      </c>
      <c r="B1660" s="28" t="s">
        <v>2138</v>
      </c>
      <c r="C1660" s="29" t="s">
        <v>128</v>
      </c>
      <c r="D1660" s="30" t="n">
        <v>1</v>
      </c>
      <c r="E1660" s="25"/>
      <c r="F1660" s="29" t="s">
        <v>174</v>
      </c>
      <c r="G1660" s="31" t="n">
        <f aca="false">'COMPOSIÇÃO DO BDI'!$D$24</f>
        <v>0</v>
      </c>
      <c r="H1660" s="32" t="n">
        <f aca="false">ROUND(E1660*(1+G1660),2)</f>
        <v>0</v>
      </c>
      <c r="I1660" s="32" t="n">
        <f aca="false">ROUND(D1660*H1660,2)</f>
        <v>0</v>
      </c>
    </row>
    <row r="1661" customFormat="false" ht="27.75" hidden="false" customHeight="true" outlineLevel="0" collapsed="false">
      <c r="A1661" s="22" t="s">
        <v>2139</v>
      </c>
      <c r="B1661" s="22" t="s">
        <v>2140</v>
      </c>
      <c r="C1661" s="23" t="s">
        <v>128</v>
      </c>
      <c r="D1661" s="24" t="n">
        <v>6</v>
      </c>
      <c r="E1661" s="25"/>
      <c r="F1661" s="23" t="s">
        <v>174</v>
      </c>
      <c r="G1661" s="26" t="n">
        <f aca="false">'COMPOSIÇÃO DO BDI'!$D$24</f>
        <v>0</v>
      </c>
      <c r="H1661" s="27" t="n">
        <f aca="false">ROUND(E1661*(1+G1661),2)</f>
        <v>0</v>
      </c>
      <c r="I1661" s="27" t="n">
        <f aca="false">ROUND(D1661*H1661,2)</f>
        <v>0</v>
      </c>
    </row>
    <row r="1662" customFormat="false" ht="27.75" hidden="false" customHeight="true" outlineLevel="0" collapsed="false">
      <c r="A1662" s="28" t="s">
        <v>2141</v>
      </c>
      <c r="B1662" s="28" t="s">
        <v>2142</v>
      </c>
      <c r="C1662" s="29" t="s">
        <v>128</v>
      </c>
      <c r="D1662" s="30" t="n">
        <v>4</v>
      </c>
      <c r="E1662" s="25"/>
      <c r="F1662" s="29" t="s">
        <v>174</v>
      </c>
      <c r="G1662" s="31" t="n">
        <f aca="false">'COMPOSIÇÃO DO BDI'!$D$24</f>
        <v>0</v>
      </c>
      <c r="H1662" s="32" t="n">
        <f aca="false">ROUND(E1662*(1+G1662),2)</f>
        <v>0</v>
      </c>
      <c r="I1662" s="32" t="n">
        <f aca="false">ROUND(D1662*H1662,2)</f>
        <v>0</v>
      </c>
    </row>
    <row r="1663" customFormat="false" ht="27.75" hidden="false" customHeight="true" outlineLevel="0" collapsed="false">
      <c r="A1663" s="22" t="s">
        <v>2143</v>
      </c>
      <c r="B1663" s="22" t="s">
        <v>578</v>
      </c>
      <c r="C1663" s="23" t="s">
        <v>128</v>
      </c>
      <c r="D1663" s="24" t="n">
        <v>1</v>
      </c>
      <c r="E1663" s="25"/>
      <c r="F1663" s="23" t="s">
        <v>174</v>
      </c>
      <c r="G1663" s="26" t="n">
        <f aca="false">'COMPOSIÇÃO DO BDI'!$D$24</f>
        <v>0</v>
      </c>
      <c r="H1663" s="27" t="n">
        <f aca="false">ROUND(E1663*(1+G1663),2)</f>
        <v>0</v>
      </c>
      <c r="I1663" s="27" t="n">
        <f aca="false">ROUND(D1663*H1663,2)</f>
        <v>0</v>
      </c>
    </row>
    <row r="1664" customFormat="false" ht="15" hidden="false" customHeight="true" outlineLevel="0" collapsed="false">
      <c r="A1664" s="33" t="s">
        <v>2144</v>
      </c>
      <c r="B1664" s="33" t="s">
        <v>2145</v>
      </c>
      <c r="C1664" s="34"/>
      <c r="D1664" s="34"/>
      <c r="E1664" s="34"/>
      <c r="F1664" s="34"/>
      <c r="G1664" s="34"/>
      <c r="H1664" s="34"/>
      <c r="I1664" s="35" t="n">
        <f aca="false">SUBTOTAL(9,I1665:I1667)</f>
        <v>0</v>
      </c>
    </row>
    <row r="1665" customFormat="false" ht="27.75" hidden="false" customHeight="true" outlineLevel="0" collapsed="false">
      <c r="A1665" s="28" t="s">
        <v>2146</v>
      </c>
      <c r="B1665" s="28" t="s">
        <v>2147</v>
      </c>
      <c r="C1665" s="29" t="s">
        <v>128</v>
      </c>
      <c r="D1665" s="30" t="n">
        <v>2</v>
      </c>
      <c r="E1665" s="25"/>
      <c r="F1665" s="29" t="s">
        <v>174</v>
      </c>
      <c r="G1665" s="31" t="n">
        <f aca="false">'COMPOSIÇÃO DO BDI'!$D$24</f>
        <v>0</v>
      </c>
      <c r="H1665" s="32" t="n">
        <f aca="false">ROUND(E1665*(1+G1665),2)</f>
        <v>0</v>
      </c>
      <c r="I1665" s="32" t="n">
        <f aca="false">ROUND(D1665*H1665,2)</f>
        <v>0</v>
      </c>
    </row>
    <row r="1666" customFormat="false" ht="27.75" hidden="false" customHeight="true" outlineLevel="0" collapsed="false">
      <c r="A1666" s="22" t="s">
        <v>2148</v>
      </c>
      <c r="B1666" s="22" t="s">
        <v>2149</v>
      </c>
      <c r="C1666" s="23" t="s">
        <v>128</v>
      </c>
      <c r="D1666" s="24" t="n">
        <v>8</v>
      </c>
      <c r="E1666" s="25"/>
      <c r="F1666" s="23" t="s">
        <v>174</v>
      </c>
      <c r="G1666" s="26" t="n">
        <f aca="false">'COMPOSIÇÃO DO BDI'!$D$24</f>
        <v>0</v>
      </c>
      <c r="H1666" s="27" t="n">
        <f aca="false">ROUND(E1666*(1+G1666),2)</f>
        <v>0</v>
      </c>
      <c r="I1666" s="27" t="n">
        <f aca="false">ROUND(D1666*H1666,2)</f>
        <v>0</v>
      </c>
    </row>
    <row r="1667" customFormat="false" ht="27.75" hidden="false" customHeight="true" outlineLevel="0" collapsed="false">
      <c r="A1667" s="28" t="s">
        <v>2150</v>
      </c>
      <c r="B1667" s="28" t="s">
        <v>2151</v>
      </c>
      <c r="C1667" s="29" t="s">
        <v>128</v>
      </c>
      <c r="D1667" s="30" t="n">
        <v>4</v>
      </c>
      <c r="E1667" s="25"/>
      <c r="F1667" s="29" t="s">
        <v>174</v>
      </c>
      <c r="G1667" s="31" t="n">
        <f aca="false">'COMPOSIÇÃO DO BDI'!$D$24</f>
        <v>0</v>
      </c>
      <c r="H1667" s="32" t="n">
        <f aca="false">ROUND(E1667*(1+G1667),2)</f>
        <v>0</v>
      </c>
      <c r="I1667" s="32" t="n">
        <f aca="false">ROUND(D1667*H1667,2)</f>
        <v>0</v>
      </c>
    </row>
    <row r="1668" customFormat="false" ht="15" hidden="false" customHeight="true" outlineLevel="0" collapsed="false">
      <c r="A1668" s="33" t="s">
        <v>2152</v>
      </c>
      <c r="B1668" s="33" t="s">
        <v>582</v>
      </c>
      <c r="C1668" s="34"/>
      <c r="D1668" s="34"/>
      <c r="E1668" s="34"/>
      <c r="F1668" s="34"/>
      <c r="G1668" s="34"/>
      <c r="H1668" s="34"/>
      <c r="I1668" s="35" t="n">
        <f aca="false">SUBTOTAL(9,I1669:I1672)</f>
        <v>0</v>
      </c>
    </row>
    <row r="1669" customFormat="false" ht="27.75" hidden="false" customHeight="true" outlineLevel="0" collapsed="false">
      <c r="A1669" s="22" t="s">
        <v>2153</v>
      </c>
      <c r="B1669" s="22" t="s">
        <v>2154</v>
      </c>
      <c r="C1669" s="23" t="s">
        <v>128</v>
      </c>
      <c r="D1669" s="24" t="n">
        <v>2</v>
      </c>
      <c r="E1669" s="25"/>
      <c r="F1669" s="23" t="s">
        <v>174</v>
      </c>
      <c r="G1669" s="26" t="n">
        <f aca="false">'COMPOSIÇÃO DO BDI'!$D$24</f>
        <v>0</v>
      </c>
      <c r="H1669" s="27" t="n">
        <f aca="false">ROUND(E1669*(1+G1669),2)</f>
        <v>0</v>
      </c>
      <c r="I1669" s="27" t="n">
        <f aca="false">ROUND(D1669*H1669,2)</f>
        <v>0</v>
      </c>
    </row>
    <row r="1670" customFormat="false" ht="27.75" hidden="false" customHeight="true" outlineLevel="0" collapsed="false">
      <c r="A1670" s="28" t="s">
        <v>2155</v>
      </c>
      <c r="B1670" s="28" t="s">
        <v>1901</v>
      </c>
      <c r="C1670" s="29" t="s">
        <v>128</v>
      </c>
      <c r="D1670" s="30" t="n">
        <v>14</v>
      </c>
      <c r="E1670" s="25"/>
      <c r="F1670" s="29" t="s">
        <v>174</v>
      </c>
      <c r="G1670" s="31" t="n">
        <f aca="false">'COMPOSIÇÃO DO BDI'!$D$24</f>
        <v>0</v>
      </c>
      <c r="H1670" s="32" t="n">
        <f aca="false">ROUND(E1670*(1+G1670),2)</f>
        <v>0</v>
      </c>
      <c r="I1670" s="32" t="n">
        <f aca="false">ROUND(D1670*H1670,2)</f>
        <v>0</v>
      </c>
    </row>
    <row r="1671" customFormat="false" ht="27.75" hidden="false" customHeight="true" outlineLevel="0" collapsed="false">
      <c r="A1671" s="22" t="s">
        <v>2156</v>
      </c>
      <c r="B1671" s="22" t="s">
        <v>586</v>
      </c>
      <c r="C1671" s="23" t="s">
        <v>128</v>
      </c>
      <c r="D1671" s="24" t="n">
        <v>4</v>
      </c>
      <c r="E1671" s="25"/>
      <c r="F1671" s="23" t="s">
        <v>174</v>
      </c>
      <c r="G1671" s="26" t="n">
        <f aca="false">'COMPOSIÇÃO DO BDI'!$D$24</f>
        <v>0</v>
      </c>
      <c r="H1671" s="27" t="n">
        <f aca="false">ROUND(E1671*(1+G1671),2)</f>
        <v>0</v>
      </c>
      <c r="I1671" s="27" t="n">
        <f aca="false">ROUND(D1671*H1671,2)</f>
        <v>0</v>
      </c>
    </row>
    <row r="1672" customFormat="false" ht="15" hidden="false" customHeight="true" outlineLevel="0" collapsed="false">
      <c r="A1672" s="28" t="s">
        <v>2157</v>
      </c>
      <c r="B1672" s="28" t="s">
        <v>2158</v>
      </c>
      <c r="C1672" s="29" t="s">
        <v>128</v>
      </c>
      <c r="D1672" s="30" t="n">
        <v>1</v>
      </c>
      <c r="E1672" s="25"/>
      <c r="F1672" s="29" t="s">
        <v>174</v>
      </c>
      <c r="G1672" s="31" t="n">
        <f aca="false">'COMPOSIÇÃO DO BDI'!$D$24</f>
        <v>0</v>
      </c>
      <c r="H1672" s="32" t="n">
        <f aca="false">ROUND(E1672*(1+G1672),2)</f>
        <v>0</v>
      </c>
      <c r="I1672" s="32" t="n">
        <f aca="false">ROUND(D1672*H1672,2)</f>
        <v>0</v>
      </c>
    </row>
    <row r="1673" customFormat="false" ht="15" hidden="false" customHeight="true" outlineLevel="0" collapsed="false">
      <c r="A1673" s="33" t="s">
        <v>2159</v>
      </c>
      <c r="B1673" s="33" t="s">
        <v>188</v>
      </c>
      <c r="C1673" s="34"/>
      <c r="D1673" s="34"/>
      <c r="E1673" s="34"/>
      <c r="F1673" s="34"/>
      <c r="G1673" s="34"/>
      <c r="H1673" s="34"/>
      <c r="I1673" s="35" t="n">
        <f aca="false">SUBTOTAL(9,I1674:I1674)</f>
        <v>0</v>
      </c>
    </row>
    <row r="1674" customFormat="false" ht="15" hidden="false" customHeight="true" outlineLevel="0" collapsed="false">
      <c r="A1674" s="22" t="s">
        <v>2160</v>
      </c>
      <c r="B1674" s="22" t="s">
        <v>190</v>
      </c>
      <c r="C1674" s="23" t="s">
        <v>128</v>
      </c>
      <c r="D1674" s="24" t="n">
        <v>2</v>
      </c>
      <c r="E1674" s="25"/>
      <c r="F1674" s="23" t="s">
        <v>174</v>
      </c>
      <c r="G1674" s="26" t="n">
        <f aca="false">'COMPOSIÇÃO DO BDI'!$D$24</f>
        <v>0</v>
      </c>
      <c r="H1674" s="27" t="n">
        <f aca="false">ROUND(E1674*(1+G1674),2)</f>
        <v>0</v>
      </c>
      <c r="I1674" s="27" t="n">
        <f aca="false">ROUND(D1674*H1674,2)</f>
        <v>0</v>
      </c>
    </row>
    <row r="1675" customFormat="false" ht="15" hidden="false" customHeight="true" outlineLevel="0" collapsed="false">
      <c r="A1675" s="33" t="s">
        <v>2161</v>
      </c>
      <c r="B1675" s="33" t="s">
        <v>2162</v>
      </c>
      <c r="C1675" s="34"/>
      <c r="D1675" s="34"/>
      <c r="E1675" s="34"/>
      <c r="F1675" s="34"/>
      <c r="G1675" s="34"/>
      <c r="H1675" s="34"/>
      <c r="I1675" s="35" t="n">
        <f aca="false">SUBTOTAL(9,I1676:I1676)</f>
        <v>0</v>
      </c>
    </row>
    <row r="1676" customFormat="false" ht="15" hidden="false" customHeight="true" outlineLevel="0" collapsed="false">
      <c r="A1676" s="28" t="s">
        <v>2163</v>
      </c>
      <c r="B1676" s="28" t="s">
        <v>2164</v>
      </c>
      <c r="C1676" s="29" t="s">
        <v>595</v>
      </c>
      <c r="D1676" s="30" t="n">
        <v>4</v>
      </c>
      <c r="E1676" s="25"/>
      <c r="F1676" s="29" t="s">
        <v>174</v>
      </c>
      <c r="G1676" s="31" t="n">
        <f aca="false">'COMPOSIÇÃO DO BDI'!$D$24</f>
        <v>0</v>
      </c>
      <c r="H1676" s="32" t="n">
        <f aca="false">ROUND(E1676*(1+G1676),2)</f>
        <v>0</v>
      </c>
      <c r="I1676" s="32" t="n">
        <f aca="false">ROUND(D1676*H1676,2)</f>
        <v>0</v>
      </c>
    </row>
    <row r="1677" customFormat="false" ht="15" hidden="false" customHeight="true" outlineLevel="0" collapsed="false">
      <c r="A1677" s="19" t="s">
        <v>2165</v>
      </c>
      <c r="B1677" s="19" t="s">
        <v>617</v>
      </c>
      <c r="C1677" s="20"/>
      <c r="D1677" s="20"/>
      <c r="E1677" s="20"/>
      <c r="F1677" s="20"/>
      <c r="G1677" s="20"/>
      <c r="H1677" s="20"/>
      <c r="I1677" s="21" t="n">
        <f aca="false">SUBTOTAL(9,I1678:I1704)</f>
        <v>0</v>
      </c>
    </row>
    <row r="1678" customFormat="false" ht="27.75" hidden="false" customHeight="true" outlineLevel="0" collapsed="false">
      <c r="A1678" s="33" t="s">
        <v>2166</v>
      </c>
      <c r="B1678" s="33" t="s">
        <v>2167</v>
      </c>
      <c r="C1678" s="34"/>
      <c r="D1678" s="34"/>
      <c r="E1678" s="34"/>
      <c r="F1678" s="34"/>
      <c r="G1678" s="34"/>
      <c r="H1678" s="34"/>
      <c r="I1678" s="35" t="n">
        <f aca="false">SUBTOTAL(9,I1679:I1702)</f>
        <v>0</v>
      </c>
    </row>
    <row r="1679" customFormat="false" ht="27.75" hidden="false" customHeight="true" outlineLevel="0" collapsed="false">
      <c r="A1679" s="22" t="s">
        <v>2168</v>
      </c>
      <c r="B1679" s="22" t="s">
        <v>2169</v>
      </c>
      <c r="C1679" s="23" t="s">
        <v>29</v>
      </c>
      <c r="D1679" s="24" t="n">
        <v>100</v>
      </c>
      <c r="E1679" s="25"/>
      <c r="F1679" s="23" t="s">
        <v>30</v>
      </c>
      <c r="G1679" s="26" t="n">
        <f aca="false">'COMPOSIÇÃO DO BDI'!$C$24</f>
        <v>0</v>
      </c>
      <c r="H1679" s="27" t="n">
        <f aca="false">ROUND(E1679*(1+G1679),2)</f>
        <v>0</v>
      </c>
      <c r="I1679" s="27" t="n">
        <f aca="false">ROUND(D1679*H1679,2)</f>
        <v>0</v>
      </c>
    </row>
    <row r="1680" customFormat="false" ht="15" hidden="false" customHeight="true" outlineLevel="0" collapsed="false">
      <c r="A1680" s="28" t="s">
        <v>2170</v>
      </c>
      <c r="B1680" s="28" t="s">
        <v>659</v>
      </c>
      <c r="C1680" s="29" t="s">
        <v>105</v>
      </c>
      <c r="D1680" s="30" t="n">
        <v>1</v>
      </c>
      <c r="E1680" s="25"/>
      <c r="F1680" s="29" t="s">
        <v>174</v>
      </c>
      <c r="G1680" s="31" t="n">
        <f aca="false">'COMPOSIÇÃO DO BDI'!$D$24</f>
        <v>0</v>
      </c>
      <c r="H1680" s="32" t="n">
        <f aca="false">ROUND(E1680*(1+G1680),2)</f>
        <v>0</v>
      </c>
      <c r="I1680" s="32" t="n">
        <f aca="false">ROUND(D1680*H1680,2)</f>
        <v>0</v>
      </c>
    </row>
    <row r="1681" customFormat="false" ht="15" hidden="false" customHeight="true" outlineLevel="0" collapsed="false">
      <c r="A1681" s="22" t="s">
        <v>2171</v>
      </c>
      <c r="B1681" s="22" t="s">
        <v>661</v>
      </c>
      <c r="C1681" s="23" t="s">
        <v>105</v>
      </c>
      <c r="D1681" s="24" t="n">
        <v>1</v>
      </c>
      <c r="E1681" s="25"/>
      <c r="F1681" s="23" t="s">
        <v>174</v>
      </c>
      <c r="G1681" s="26" t="n">
        <f aca="false">'COMPOSIÇÃO DO BDI'!$D$24</f>
        <v>0</v>
      </c>
      <c r="H1681" s="27" t="n">
        <f aca="false">ROUND(E1681*(1+G1681),2)</f>
        <v>0</v>
      </c>
      <c r="I1681" s="27" t="n">
        <f aca="false">ROUND(D1681*H1681,2)</f>
        <v>0</v>
      </c>
    </row>
    <row r="1682" customFormat="false" ht="27.75" hidden="false" customHeight="true" outlineLevel="0" collapsed="false">
      <c r="A1682" s="28" t="s">
        <v>2172</v>
      </c>
      <c r="B1682" s="28" t="s">
        <v>2173</v>
      </c>
      <c r="C1682" s="29" t="s">
        <v>105</v>
      </c>
      <c r="D1682" s="30" t="n">
        <v>1</v>
      </c>
      <c r="E1682" s="25"/>
      <c r="F1682" s="29" t="s">
        <v>30</v>
      </c>
      <c r="G1682" s="31" t="n">
        <f aca="false">'COMPOSIÇÃO DO BDI'!$C$24</f>
        <v>0</v>
      </c>
      <c r="H1682" s="32" t="n">
        <f aca="false">ROUND(E1682*(1+G1682),2)</f>
        <v>0</v>
      </c>
      <c r="I1682" s="32" t="n">
        <f aca="false">ROUND(D1682*H1682,2)</f>
        <v>0</v>
      </c>
    </row>
    <row r="1683" customFormat="false" ht="15" hidden="false" customHeight="true" outlineLevel="0" collapsed="false">
      <c r="A1683" s="22" t="s">
        <v>2174</v>
      </c>
      <c r="B1683" s="22" t="s">
        <v>2175</v>
      </c>
      <c r="C1683" s="23" t="s">
        <v>105</v>
      </c>
      <c r="D1683" s="24" t="n">
        <v>2</v>
      </c>
      <c r="E1683" s="25"/>
      <c r="F1683" s="23" t="s">
        <v>174</v>
      </c>
      <c r="G1683" s="26" t="n">
        <f aca="false">'COMPOSIÇÃO DO BDI'!$D$24</f>
        <v>0</v>
      </c>
      <c r="H1683" s="27" t="n">
        <f aca="false">ROUND(E1683*(1+G1683),2)</f>
        <v>0</v>
      </c>
      <c r="I1683" s="27" t="n">
        <f aca="false">ROUND(D1683*H1683,2)</f>
        <v>0</v>
      </c>
    </row>
    <row r="1684" customFormat="false" ht="15" hidden="false" customHeight="true" outlineLevel="0" collapsed="false">
      <c r="A1684" s="28" t="s">
        <v>2176</v>
      </c>
      <c r="B1684" s="28" t="s">
        <v>2177</v>
      </c>
      <c r="C1684" s="29" t="s">
        <v>105</v>
      </c>
      <c r="D1684" s="30" t="n">
        <v>2</v>
      </c>
      <c r="E1684" s="25"/>
      <c r="F1684" s="29" t="s">
        <v>174</v>
      </c>
      <c r="G1684" s="31" t="n">
        <f aca="false">'COMPOSIÇÃO DO BDI'!$D$24</f>
        <v>0</v>
      </c>
      <c r="H1684" s="32" t="n">
        <f aca="false">ROUND(E1684*(1+G1684),2)</f>
        <v>0</v>
      </c>
      <c r="I1684" s="32" t="n">
        <f aca="false">ROUND(D1684*H1684,2)</f>
        <v>0</v>
      </c>
    </row>
    <row r="1685" customFormat="false" ht="15" hidden="false" customHeight="true" outlineLevel="0" collapsed="false">
      <c r="A1685" s="22" t="s">
        <v>2178</v>
      </c>
      <c r="B1685" s="22" t="s">
        <v>2179</v>
      </c>
      <c r="C1685" s="23" t="s">
        <v>29</v>
      </c>
      <c r="D1685" s="24" t="n">
        <v>19</v>
      </c>
      <c r="E1685" s="25"/>
      <c r="F1685" s="23" t="s">
        <v>30</v>
      </c>
      <c r="G1685" s="26" t="n">
        <f aca="false">'COMPOSIÇÃO DO BDI'!$C$24</f>
        <v>0</v>
      </c>
      <c r="H1685" s="27" t="n">
        <f aca="false">ROUND(E1685*(1+G1685),2)</f>
        <v>0</v>
      </c>
      <c r="I1685" s="27" t="n">
        <f aca="false">ROUND(D1685*H1685,2)</f>
        <v>0</v>
      </c>
    </row>
    <row r="1686" customFormat="false" ht="27.75" hidden="false" customHeight="true" outlineLevel="0" collapsed="false">
      <c r="A1686" s="28" t="s">
        <v>2180</v>
      </c>
      <c r="B1686" s="28" t="s">
        <v>2181</v>
      </c>
      <c r="C1686" s="29" t="s">
        <v>105</v>
      </c>
      <c r="D1686" s="30" t="n">
        <v>18</v>
      </c>
      <c r="E1686" s="25"/>
      <c r="F1686" s="29" t="s">
        <v>174</v>
      </c>
      <c r="G1686" s="31" t="n">
        <f aca="false">'COMPOSIÇÃO DO BDI'!$D$24</f>
        <v>0</v>
      </c>
      <c r="H1686" s="32" t="n">
        <f aca="false">ROUND(E1686*(1+G1686),2)</f>
        <v>0</v>
      </c>
      <c r="I1686" s="32" t="n">
        <f aca="false">ROUND(D1686*H1686,2)</f>
        <v>0</v>
      </c>
    </row>
    <row r="1687" customFormat="false" ht="27.75" hidden="false" customHeight="true" outlineLevel="0" collapsed="false">
      <c r="A1687" s="22" t="s">
        <v>2182</v>
      </c>
      <c r="B1687" s="22" t="s">
        <v>2183</v>
      </c>
      <c r="C1687" s="23" t="s">
        <v>105</v>
      </c>
      <c r="D1687" s="24" t="n">
        <v>4</v>
      </c>
      <c r="E1687" s="25"/>
      <c r="F1687" s="23" t="s">
        <v>174</v>
      </c>
      <c r="G1687" s="26" t="n">
        <f aca="false">'COMPOSIÇÃO DO BDI'!$D$24</f>
        <v>0</v>
      </c>
      <c r="H1687" s="27" t="n">
        <f aca="false">ROUND(E1687*(1+G1687),2)</f>
        <v>0</v>
      </c>
      <c r="I1687" s="27" t="n">
        <f aca="false">ROUND(D1687*H1687,2)</f>
        <v>0</v>
      </c>
    </row>
    <row r="1688" customFormat="false" ht="15" hidden="false" customHeight="true" outlineLevel="0" collapsed="false">
      <c r="A1688" s="28" t="s">
        <v>2184</v>
      </c>
      <c r="B1688" s="28" t="s">
        <v>669</v>
      </c>
      <c r="C1688" s="29" t="s">
        <v>595</v>
      </c>
      <c r="D1688" s="30" t="n">
        <v>6</v>
      </c>
      <c r="E1688" s="25"/>
      <c r="F1688" s="29" t="s">
        <v>174</v>
      </c>
      <c r="G1688" s="31" t="n">
        <f aca="false">'COMPOSIÇÃO DO BDI'!$D$24</f>
        <v>0</v>
      </c>
      <c r="H1688" s="32" t="n">
        <f aca="false">ROUND(E1688*(1+G1688),2)</f>
        <v>0</v>
      </c>
      <c r="I1688" s="32" t="n">
        <f aca="false">ROUND(D1688*H1688,2)</f>
        <v>0</v>
      </c>
    </row>
    <row r="1689" customFormat="false" ht="15" hidden="false" customHeight="true" outlineLevel="0" collapsed="false">
      <c r="A1689" s="22" t="s">
        <v>2185</v>
      </c>
      <c r="B1689" s="22" t="s">
        <v>2186</v>
      </c>
      <c r="C1689" s="23" t="s">
        <v>105</v>
      </c>
      <c r="D1689" s="24" t="n">
        <v>6</v>
      </c>
      <c r="E1689" s="25"/>
      <c r="F1689" s="23" t="s">
        <v>174</v>
      </c>
      <c r="G1689" s="26" t="n">
        <f aca="false">'COMPOSIÇÃO DO BDI'!$D$24</f>
        <v>0</v>
      </c>
      <c r="H1689" s="27" t="n">
        <f aca="false">ROUND(E1689*(1+G1689),2)</f>
        <v>0</v>
      </c>
      <c r="I1689" s="27" t="n">
        <f aca="false">ROUND(D1689*H1689,2)</f>
        <v>0</v>
      </c>
    </row>
    <row r="1690" customFormat="false" ht="15" hidden="false" customHeight="true" outlineLevel="0" collapsed="false">
      <c r="A1690" s="28" t="s">
        <v>2187</v>
      </c>
      <c r="B1690" s="28" t="s">
        <v>2188</v>
      </c>
      <c r="C1690" s="29" t="s">
        <v>105</v>
      </c>
      <c r="D1690" s="30" t="n">
        <v>2</v>
      </c>
      <c r="E1690" s="25"/>
      <c r="F1690" s="29" t="s">
        <v>174</v>
      </c>
      <c r="G1690" s="31" t="n">
        <f aca="false">'COMPOSIÇÃO DO BDI'!$D$24</f>
        <v>0</v>
      </c>
      <c r="H1690" s="32" t="n">
        <f aca="false">ROUND(E1690*(1+G1690),2)</f>
        <v>0</v>
      </c>
      <c r="I1690" s="32" t="n">
        <f aca="false">ROUND(D1690*H1690,2)</f>
        <v>0</v>
      </c>
    </row>
    <row r="1691" customFormat="false" ht="15" hidden="false" customHeight="true" outlineLevel="0" collapsed="false">
      <c r="A1691" s="22" t="s">
        <v>2189</v>
      </c>
      <c r="B1691" s="22" t="s">
        <v>2190</v>
      </c>
      <c r="C1691" s="23" t="s">
        <v>105</v>
      </c>
      <c r="D1691" s="24" t="n">
        <v>1</v>
      </c>
      <c r="E1691" s="25"/>
      <c r="F1691" s="23" t="s">
        <v>174</v>
      </c>
      <c r="G1691" s="26" t="n">
        <f aca="false">'COMPOSIÇÃO DO BDI'!$D$24</f>
        <v>0</v>
      </c>
      <c r="H1691" s="27" t="n">
        <f aca="false">ROUND(E1691*(1+G1691),2)</f>
        <v>0</v>
      </c>
      <c r="I1691" s="27" t="n">
        <f aca="false">ROUND(D1691*H1691,2)</f>
        <v>0</v>
      </c>
    </row>
    <row r="1692" customFormat="false" ht="15" hidden="false" customHeight="true" outlineLevel="0" collapsed="false">
      <c r="A1692" s="28" t="s">
        <v>2191</v>
      </c>
      <c r="B1692" s="28" t="s">
        <v>2192</v>
      </c>
      <c r="C1692" s="29" t="s">
        <v>105</v>
      </c>
      <c r="D1692" s="30" t="n">
        <v>1</v>
      </c>
      <c r="E1692" s="25"/>
      <c r="F1692" s="29" t="s">
        <v>174</v>
      </c>
      <c r="G1692" s="31" t="n">
        <f aca="false">'COMPOSIÇÃO DO BDI'!$D$24</f>
        <v>0</v>
      </c>
      <c r="H1692" s="32" t="n">
        <f aca="false">ROUND(E1692*(1+G1692),2)</f>
        <v>0</v>
      </c>
      <c r="I1692" s="32" t="n">
        <f aca="false">ROUND(D1692*H1692,2)</f>
        <v>0</v>
      </c>
    </row>
    <row r="1693" customFormat="false" ht="27.75" hidden="false" customHeight="true" outlineLevel="0" collapsed="false">
      <c r="A1693" s="22" t="s">
        <v>2193</v>
      </c>
      <c r="B1693" s="22" t="s">
        <v>2194</v>
      </c>
      <c r="C1693" s="23" t="s">
        <v>105</v>
      </c>
      <c r="D1693" s="24" t="n">
        <v>4</v>
      </c>
      <c r="E1693" s="25"/>
      <c r="F1693" s="23" t="s">
        <v>174</v>
      </c>
      <c r="G1693" s="26" t="n">
        <f aca="false">'COMPOSIÇÃO DO BDI'!$D$24</f>
        <v>0</v>
      </c>
      <c r="H1693" s="27" t="n">
        <f aca="false">ROUND(E1693*(1+G1693),2)</f>
        <v>0</v>
      </c>
      <c r="I1693" s="27" t="n">
        <f aca="false">ROUND(D1693*H1693,2)</f>
        <v>0</v>
      </c>
    </row>
    <row r="1694" customFormat="false" ht="15" hidden="false" customHeight="true" outlineLevel="0" collapsed="false">
      <c r="A1694" s="28" t="s">
        <v>2195</v>
      </c>
      <c r="B1694" s="28" t="s">
        <v>2196</v>
      </c>
      <c r="C1694" s="29" t="s">
        <v>29</v>
      </c>
      <c r="D1694" s="30" t="n">
        <v>20</v>
      </c>
      <c r="E1694" s="25"/>
      <c r="F1694" s="29" t="s">
        <v>174</v>
      </c>
      <c r="G1694" s="31" t="n">
        <f aca="false">'COMPOSIÇÃO DO BDI'!$D$24</f>
        <v>0</v>
      </c>
      <c r="H1694" s="32" t="n">
        <f aca="false">ROUND(E1694*(1+G1694),2)</f>
        <v>0</v>
      </c>
      <c r="I1694" s="32" t="n">
        <f aca="false">ROUND(D1694*H1694,2)</f>
        <v>0</v>
      </c>
    </row>
    <row r="1695" customFormat="false" ht="15" hidden="false" customHeight="true" outlineLevel="0" collapsed="false">
      <c r="A1695" s="22" t="s">
        <v>2197</v>
      </c>
      <c r="B1695" s="22" t="s">
        <v>2198</v>
      </c>
      <c r="C1695" s="23" t="s">
        <v>105</v>
      </c>
      <c r="D1695" s="24" t="n">
        <v>4</v>
      </c>
      <c r="E1695" s="25"/>
      <c r="F1695" s="23" t="s">
        <v>174</v>
      </c>
      <c r="G1695" s="26" t="n">
        <f aca="false">'COMPOSIÇÃO DO BDI'!$D$24</f>
        <v>0</v>
      </c>
      <c r="H1695" s="27" t="n">
        <f aca="false">ROUND(E1695*(1+G1695),2)</f>
        <v>0</v>
      </c>
      <c r="I1695" s="27" t="n">
        <f aca="false">ROUND(D1695*H1695,2)</f>
        <v>0</v>
      </c>
    </row>
    <row r="1696" customFormat="false" ht="15" hidden="false" customHeight="true" outlineLevel="0" collapsed="false">
      <c r="A1696" s="28" t="s">
        <v>2199</v>
      </c>
      <c r="B1696" s="28" t="s">
        <v>681</v>
      </c>
      <c r="C1696" s="29" t="s">
        <v>29</v>
      </c>
      <c r="D1696" s="30" t="n">
        <v>65</v>
      </c>
      <c r="E1696" s="25"/>
      <c r="F1696" s="29" t="s">
        <v>174</v>
      </c>
      <c r="G1696" s="31" t="n">
        <f aca="false">'COMPOSIÇÃO DO BDI'!$D$24</f>
        <v>0</v>
      </c>
      <c r="H1696" s="32" t="n">
        <f aca="false">ROUND(E1696*(1+G1696),2)</f>
        <v>0</v>
      </c>
      <c r="I1696" s="32" t="n">
        <f aca="false">ROUND(D1696*H1696,2)</f>
        <v>0</v>
      </c>
    </row>
    <row r="1697" customFormat="false" ht="15" hidden="false" customHeight="true" outlineLevel="0" collapsed="false">
      <c r="A1697" s="22" t="s">
        <v>2200</v>
      </c>
      <c r="B1697" s="22" t="s">
        <v>2201</v>
      </c>
      <c r="C1697" s="23" t="s">
        <v>29</v>
      </c>
      <c r="D1697" s="24" t="n">
        <v>100</v>
      </c>
      <c r="E1697" s="25"/>
      <c r="F1697" s="23" t="s">
        <v>174</v>
      </c>
      <c r="G1697" s="26" t="n">
        <f aca="false">'COMPOSIÇÃO DO BDI'!$D$24</f>
        <v>0</v>
      </c>
      <c r="H1697" s="27" t="n">
        <f aca="false">ROUND(E1697*(1+G1697),2)</f>
        <v>0</v>
      </c>
      <c r="I1697" s="27" t="n">
        <f aca="false">ROUND(D1697*H1697,2)</f>
        <v>0</v>
      </c>
    </row>
    <row r="1698" customFormat="false" ht="15" hidden="false" customHeight="true" outlineLevel="0" collapsed="false">
      <c r="A1698" s="28" t="s">
        <v>2202</v>
      </c>
      <c r="B1698" s="28" t="s">
        <v>2201</v>
      </c>
      <c r="C1698" s="29" t="s">
        <v>29</v>
      </c>
      <c r="D1698" s="30" t="n">
        <v>100</v>
      </c>
      <c r="E1698" s="25"/>
      <c r="F1698" s="29" t="s">
        <v>174</v>
      </c>
      <c r="G1698" s="31" t="n">
        <f aca="false">'COMPOSIÇÃO DO BDI'!$D$24</f>
        <v>0</v>
      </c>
      <c r="H1698" s="32" t="n">
        <f aca="false">ROUND(E1698*(1+G1698),2)</f>
        <v>0</v>
      </c>
      <c r="I1698" s="32" t="n">
        <f aca="false">ROUND(D1698*H1698,2)</f>
        <v>0</v>
      </c>
    </row>
    <row r="1699" customFormat="false" ht="15" hidden="false" customHeight="true" outlineLevel="0" collapsed="false">
      <c r="A1699" s="22" t="s">
        <v>2203</v>
      </c>
      <c r="B1699" s="22" t="s">
        <v>2201</v>
      </c>
      <c r="C1699" s="23" t="s">
        <v>29</v>
      </c>
      <c r="D1699" s="24" t="n">
        <v>100</v>
      </c>
      <c r="E1699" s="25"/>
      <c r="F1699" s="23" t="s">
        <v>174</v>
      </c>
      <c r="G1699" s="26" t="n">
        <f aca="false">'COMPOSIÇÃO DO BDI'!$D$24</f>
        <v>0</v>
      </c>
      <c r="H1699" s="27" t="n">
        <f aca="false">ROUND(E1699*(1+G1699),2)</f>
        <v>0</v>
      </c>
      <c r="I1699" s="27" t="n">
        <f aca="false">ROUND(D1699*H1699,2)</f>
        <v>0</v>
      </c>
    </row>
    <row r="1700" customFormat="false" ht="15" hidden="false" customHeight="true" outlineLevel="0" collapsed="false">
      <c r="A1700" s="28" t="s">
        <v>2204</v>
      </c>
      <c r="B1700" s="28" t="s">
        <v>2201</v>
      </c>
      <c r="C1700" s="29" t="s">
        <v>29</v>
      </c>
      <c r="D1700" s="30" t="n">
        <v>100</v>
      </c>
      <c r="E1700" s="25"/>
      <c r="F1700" s="29" t="s">
        <v>174</v>
      </c>
      <c r="G1700" s="31" t="n">
        <f aca="false">'COMPOSIÇÃO DO BDI'!$D$24</f>
        <v>0</v>
      </c>
      <c r="H1700" s="32" t="n">
        <f aca="false">ROUND(E1700*(1+G1700),2)</f>
        <v>0</v>
      </c>
      <c r="I1700" s="32" t="n">
        <f aca="false">ROUND(D1700*H1700,2)</f>
        <v>0</v>
      </c>
    </row>
    <row r="1701" customFormat="false" ht="15" hidden="false" customHeight="true" outlineLevel="0" collapsed="false">
      <c r="A1701" s="22" t="s">
        <v>2205</v>
      </c>
      <c r="B1701" s="22" t="s">
        <v>2206</v>
      </c>
      <c r="C1701" s="23" t="s">
        <v>29</v>
      </c>
      <c r="D1701" s="24" t="n">
        <v>20</v>
      </c>
      <c r="E1701" s="25"/>
      <c r="F1701" s="23" t="s">
        <v>174</v>
      </c>
      <c r="G1701" s="26" t="n">
        <f aca="false">'COMPOSIÇÃO DO BDI'!$D$24</f>
        <v>0</v>
      </c>
      <c r="H1701" s="27" t="n">
        <f aca="false">ROUND(E1701*(1+G1701),2)</f>
        <v>0</v>
      </c>
      <c r="I1701" s="27" t="n">
        <f aca="false">ROUND(D1701*H1701,2)</f>
        <v>0</v>
      </c>
    </row>
    <row r="1702" customFormat="false" ht="15" hidden="false" customHeight="true" outlineLevel="0" collapsed="false">
      <c r="A1702" s="28" t="s">
        <v>2207</v>
      </c>
      <c r="B1702" s="28" t="s">
        <v>735</v>
      </c>
      <c r="C1702" s="29" t="s">
        <v>128</v>
      </c>
      <c r="D1702" s="30" t="n">
        <v>1</v>
      </c>
      <c r="E1702" s="25"/>
      <c r="F1702" s="29" t="s">
        <v>174</v>
      </c>
      <c r="G1702" s="31" t="n">
        <f aca="false">'COMPOSIÇÃO DO BDI'!$D$24</f>
        <v>0</v>
      </c>
      <c r="H1702" s="32" t="n">
        <f aca="false">ROUND(E1702*(1+G1702),2)</f>
        <v>0</v>
      </c>
      <c r="I1702" s="32" t="n">
        <f aca="false">ROUND(D1702*H1702,2)</f>
        <v>0</v>
      </c>
    </row>
    <row r="1703" customFormat="false" ht="15" hidden="false" customHeight="true" outlineLevel="0" collapsed="false">
      <c r="A1703" s="33" t="s">
        <v>2208</v>
      </c>
      <c r="B1703" s="33" t="s">
        <v>743</v>
      </c>
      <c r="C1703" s="34"/>
      <c r="D1703" s="34"/>
      <c r="E1703" s="34"/>
      <c r="F1703" s="34"/>
      <c r="G1703" s="34"/>
      <c r="H1703" s="34"/>
      <c r="I1703" s="35" t="n">
        <f aca="false">SUBTOTAL(9,I1704:I1704)</f>
        <v>0</v>
      </c>
    </row>
    <row r="1704" customFormat="false" ht="27.75" hidden="false" customHeight="true" outlineLevel="0" collapsed="false">
      <c r="A1704" s="22" t="s">
        <v>2209</v>
      </c>
      <c r="B1704" s="22" t="s">
        <v>2210</v>
      </c>
      <c r="C1704" s="23" t="s">
        <v>105</v>
      </c>
      <c r="D1704" s="24" t="n">
        <v>1</v>
      </c>
      <c r="E1704" s="25"/>
      <c r="F1704" s="23" t="s">
        <v>174</v>
      </c>
      <c r="G1704" s="26" t="n">
        <f aca="false">'COMPOSIÇÃO DO BDI'!$D$24</f>
        <v>0</v>
      </c>
      <c r="H1704" s="27" t="n">
        <f aca="false">ROUND(E1704*(1+G1704),2)</f>
        <v>0</v>
      </c>
      <c r="I1704" s="27" t="n">
        <f aca="false">ROUND(D1704*H1704,2)</f>
        <v>0</v>
      </c>
    </row>
    <row r="1705" customFormat="false" ht="15" hidden="false" customHeight="true" outlineLevel="0" collapsed="false">
      <c r="A1705" s="19" t="s">
        <v>2211</v>
      </c>
      <c r="B1705" s="19" t="s">
        <v>2212</v>
      </c>
      <c r="C1705" s="20"/>
      <c r="D1705" s="20"/>
      <c r="E1705" s="20"/>
      <c r="F1705" s="20"/>
      <c r="G1705" s="20"/>
      <c r="H1705" s="20"/>
      <c r="I1705" s="21" t="n">
        <f aca="false">SUBTOTAL(9,I1706:I1707)</f>
        <v>0</v>
      </c>
    </row>
    <row r="1706" customFormat="false" ht="15" hidden="false" customHeight="true" outlineLevel="0" collapsed="false">
      <c r="A1706" s="33" t="s">
        <v>2213</v>
      </c>
      <c r="B1706" s="33" t="s">
        <v>2214</v>
      </c>
      <c r="C1706" s="34"/>
      <c r="D1706" s="34"/>
      <c r="E1706" s="34"/>
      <c r="F1706" s="34"/>
      <c r="G1706" s="34"/>
      <c r="H1706" s="34"/>
      <c r="I1706" s="35" t="n">
        <f aca="false">SUBTOTAL(9,I1707:I1707)</f>
        <v>0</v>
      </c>
    </row>
    <row r="1707" customFormat="false" ht="15" hidden="false" customHeight="true" outlineLevel="0" collapsed="false">
      <c r="A1707" s="28" t="s">
        <v>2215</v>
      </c>
      <c r="B1707" s="28" t="s">
        <v>2216</v>
      </c>
      <c r="C1707" s="29" t="s">
        <v>46</v>
      </c>
      <c r="D1707" s="30" t="n">
        <v>81.6</v>
      </c>
      <c r="E1707" s="25"/>
      <c r="F1707" s="29" t="s">
        <v>30</v>
      </c>
      <c r="G1707" s="31" t="n">
        <f aca="false">'COMPOSIÇÃO DO BDI'!$C$24</f>
        <v>0</v>
      </c>
      <c r="H1707" s="32" t="n">
        <f aca="false">ROUND(E1707*(1+G1707),2)</f>
        <v>0</v>
      </c>
      <c r="I1707" s="32" t="n">
        <f aca="false">ROUND(D1707*H1707,2)</f>
        <v>0</v>
      </c>
    </row>
    <row r="1708" customFormat="false" ht="15" hidden="false" customHeight="true" outlineLevel="0" collapsed="false">
      <c r="A1708" s="13" t="s">
        <v>2217</v>
      </c>
      <c r="B1708" s="13" t="s">
        <v>2218</v>
      </c>
      <c r="C1708" s="14"/>
      <c r="D1708" s="14"/>
      <c r="E1708" s="14"/>
      <c r="F1708" s="14"/>
      <c r="G1708" s="14"/>
      <c r="H1708" s="14"/>
      <c r="I1708" s="15" t="n">
        <f aca="false">SUBTOTAL(9,I1709:I1789)</f>
        <v>0</v>
      </c>
    </row>
    <row r="1709" customFormat="false" ht="15" hidden="false" customHeight="true" outlineLevel="0" collapsed="false">
      <c r="A1709" s="16" t="s">
        <v>2219</v>
      </c>
      <c r="B1709" s="16" t="s">
        <v>24</v>
      </c>
      <c r="C1709" s="17"/>
      <c r="D1709" s="17"/>
      <c r="E1709" s="17"/>
      <c r="F1709" s="17"/>
      <c r="G1709" s="17"/>
      <c r="H1709" s="17"/>
      <c r="I1709" s="18" t="n">
        <f aca="false">SUBTOTAL(9,I1710:I1712)</f>
        <v>0</v>
      </c>
    </row>
    <row r="1710" customFormat="false" ht="15" hidden="false" customHeight="true" outlineLevel="0" collapsed="false">
      <c r="A1710" s="19" t="s">
        <v>2220</v>
      </c>
      <c r="B1710" s="19" t="s">
        <v>26</v>
      </c>
      <c r="C1710" s="20"/>
      <c r="D1710" s="20"/>
      <c r="E1710" s="20"/>
      <c r="F1710" s="20"/>
      <c r="G1710" s="20"/>
      <c r="H1710" s="20"/>
      <c r="I1710" s="21" t="n">
        <f aca="false">SUBTOTAL(9,I1711:I1712)</f>
        <v>0</v>
      </c>
    </row>
    <row r="1711" customFormat="false" ht="15" hidden="false" customHeight="true" outlineLevel="0" collapsed="false">
      <c r="A1711" s="22" t="s">
        <v>2221</v>
      </c>
      <c r="B1711" s="22" t="s">
        <v>383</v>
      </c>
      <c r="C1711" s="23" t="s">
        <v>384</v>
      </c>
      <c r="D1711" s="24" t="n">
        <v>1</v>
      </c>
      <c r="E1711" s="25"/>
      <c r="F1711" s="23" t="s">
        <v>30</v>
      </c>
      <c r="G1711" s="26" t="n">
        <f aca="false">'COMPOSIÇÃO DO BDI'!$C$24</f>
        <v>0</v>
      </c>
      <c r="H1711" s="27" t="n">
        <f aca="false">ROUND(E1711*(1+G1711),2)</f>
        <v>0</v>
      </c>
      <c r="I1711" s="27" t="n">
        <f aca="false">ROUND(D1711*H1711,2)</f>
        <v>0</v>
      </c>
    </row>
    <row r="1712" customFormat="false" ht="15" hidden="false" customHeight="true" outlineLevel="0" collapsed="false">
      <c r="A1712" s="28" t="s">
        <v>2222</v>
      </c>
      <c r="B1712" s="28" t="s">
        <v>386</v>
      </c>
      <c r="C1712" s="29" t="s">
        <v>384</v>
      </c>
      <c r="D1712" s="30" t="n">
        <v>1</v>
      </c>
      <c r="E1712" s="25"/>
      <c r="F1712" s="29" t="s">
        <v>30</v>
      </c>
      <c r="G1712" s="31" t="n">
        <f aca="false">'COMPOSIÇÃO DO BDI'!$C$24</f>
        <v>0</v>
      </c>
      <c r="H1712" s="32" t="n">
        <f aca="false">ROUND(E1712*(1+G1712),2)</f>
        <v>0</v>
      </c>
      <c r="I1712" s="32" t="n">
        <f aca="false">ROUND(D1712*H1712,2)</f>
        <v>0</v>
      </c>
    </row>
    <row r="1713" customFormat="false" ht="15" hidden="false" customHeight="true" outlineLevel="0" collapsed="false">
      <c r="A1713" s="16" t="s">
        <v>2223</v>
      </c>
      <c r="B1713" s="16" t="s">
        <v>37</v>
      </c>
      <c r="C1713" s="17"/>
      <c r="D1713" s="17"/>
      <c r="E1713" s="17"/>
      <c r="F1713" s="17"/>
      <c r="G1713" s="17"/>
      <c r="H1713" s="17"/>
      <c r="I1713" s="18" t="n">
        <f aca="false">SUBTOTAL(9,I1714:I1716)</f>
        <v>0</v>
      </c>
    </row>
    <row r="1714" customFormat="false" ht="15" hidden="false" customHeight="true" outlineLevel="0" collapsed="false">
      <c r="A1714" s="19" t="s">
        <v>2224</v>
      </c>
      <c r="B1714" s="19" t="s">
        <v>39</v>
      </c>
      <c r="C1714" s="20"/>
      <c r="D1714" s="20"/>
      <c r="E1714" s="20"/>
      <c r="F1714" s="20"/>
      <c r="G1714" s="20"/>
      <c r="H1714" s="20"/>
      <c r="I1714" s="21" t="n">
        <f aca="false">SUBTOTAL(9,I1715:I1716)</f>
        <v>0</v>
      </c>
    </row>
    <row r="1715" customFormat="false" ht="15" hidden="false" customHeight="true" outlineLevel="0" collapsed="false">
      <c r="A1715" s="22" t="s">
        <v>2225</v>
      </c>
      <c r="B1715" s="22" t="s">
        <v>391</v>
      </c>
      <c r="C1715" s="23" t="s">
        <v>46</v>
      </c>
      <c r="D1715" s="24" t="n">
        <v>304.7</v>
      </c>
      <c r="E1715" s="25"/>
      <c r="F1715" s="23" t="s">
        <v>30</v>
      </c>
      <c r="G1715" s="26" t="n">
        <f aca="false">'COMPOSIÇÃO DO BDI'!$C$24</f>
        <v>0</v>
      </c>
      <c r="H1715" s="27" t="n">
        <f aca="false">ROUND(E1715*(1+G1715),2)</f>
        <v>0</v>
      </c>
      <c r="I1715" s="27" t="n">
        <f aca="false">ROUND(D1715*H1715,2)</f>
        <v>0</v>
      </c>
    </row>
    <row r="1716" customFormat="false" ht="15" hidden="false" customHeight="true" outlineLevel="0" collapsed="false">
      <c r="A1716" s="28" t="s">
        <v>2226</v>
      </c>
      <c r="B1716" s="28" t="s">
        <v>393</v>
      </c>
      <c r="C1716" s="29" t="s">
        <v>46</v>
      </c>
      <c r="D1716" s="30" t="n">
        <v>55.4</v>
      </c>
      <c r="E1716" s="25"/>
      <c r="F1716" s="29" t="s">
        <v>30</v>
      </c>
      <c r="G1716" s="31" t="n">
        <f aca="false">'COMPOSIÇÃO DO BDI'!$C$24</f>
        <v>0</v>
      </c>
      <c r="H1716" s="32" t="n">
        <f aca="false">ROUND(E1716*(1+G1716),2)</f>
        <v>0</v>
      </c>
      <c r="I1716" s="32" t="n">
        <f aca="false">ROUND(D1716*H1716,2)</f>
        <v>0</v>
      </c>
    </row>
    <row r="1717" customFormat="false" ht="15" hidden="false" customHeight="true" outlineLevel="0" collapsed="false">
      <c r="A1717" s="16" t="s">
        <v>2227</v>
      </c>
      <c r="B1717" s="16" t="s">
        <v>54</v>
      </c>
      <c r="C1717" s="17"/>
      <c r="D1717" s="17"/>
      <c r="E1717" s="17"/>
      <c r="F1717" s="17"/>
      <c r="G1717" s="17"/>
      <c r="H1717" s="17"/>
      <c r="I1717" s="18" t="n">
        <f aca="false">SUBTOTAL(9,I1718:I1727)</f>
        <v>0</v>
      </c>
    </row>
    <row r="1718" customFormat="false" ht="27.75" hidden="false" customHeight="true" outlineLevel="0" collapsed="false">
      <c r="A1718" s="19" t="s">
        <v>2228</v>
      </c>
      <c r="B1718" s="19" t="s">
        <v>1939</v>
      </c>
      <c r="C1718" s="20"/>
      <c r="D1718" s="20"/>
      <c r="E1718" s="20"/>
      <c r="F1718" s="20"/>
      <c r="G1718" s="20"/>
      <c r="H1718" s="20"/>
      <c r="I1718" s="21" t="n">
        <f aca="false">SUBTOTAL(9,I1719:I1719)</f>
        <v>0</v>
      </c>
    </row>
    <row r="1719" customFormat="false" ht="27.75" hidden="false" customHeight="true" outlineLevel="0" collapsed="false">
      <c r="A1719" s="22" t="s">
        <v>2229</v>
      </c>
      <c r="B1719" s="22" t="s">
        <v>1941</v>
      </c>
      <c r="C1719" s="23" t="s">
        <v>59</v>
      </c>
      <c r="D1719" s="24" t="n">
        <v>61.58</v>
      </c>
      <c r="E1719" s="25"/>
      <c r="F1719" s="23" t="s">
        <v>30</v>
      </c>
      <c r="G1719" s="26" t="n">
        <f aca="false">'COMPOSIÇÃO DO BDI'!$C$24</f>
        <v>0</v>
      </c>
      <c r="H1719" s="27" t="n">
        <f aca="false">ROUND(E1719*(1+G1719),2)</f>
        <v>0</v>
      </c>
      <c r="I1719" s="27" t="n">
        <f aca="false">ROUND(D1719*H1719,2)</f>
        <v>0</v>
      </c>
    </row>
    <row r="1720" customFormat="false" ht="15" hidden="false" customHeight="true" outlineLevel="0" collapsed="false">
      <c r="A1720" s="19" t="s">
        <v>2230</v>
      </c>
      <c r="B1720" s="19" t="s">
        <v>396</v>
      </c>
      <c r="C1720" s="20"/>
      <c r="D1720" s="20"/>
      <c r="E1720" s="20"/>
      <c r="F1720" s="20"/>
      <c r="G1720" s="20"/>
      <c r="H1720" s="20"/>
      <c r="I1720" s="21" t="n">
        <f aca="false">SUBTOTAL(9,I1721:I1721)</f>
        <v>0</v>
      </c>
    </row>
    <row r="1721" customFormat="false" ht="27.75" hidden="false" customHeight="true" outlineLevel="0" collapsed="false">
      <c r="A1721" s="28" t="s">
        <v>2231</v>
      </c>
      <c r="B1721" s="28" t="s">
        <v>398</v>
      </c>
      <c r="C1721" s="29" t="s">
        <v>59</v>
      </c>
      <c r="D1721" s="30" t="n">
        <v>1923.57</v>
      </c>
      <c r="E1721" s="25"/>
      <c r="F1721" s="29" t="s">
        <v>30</v>
      </c>
      <c r="G1721" s="31" t="n">
        <f aca="false">'COMPOSIÇÃO DO BDI'!$C$24</f>
        <v>0</v>
      </c>
      <c r="H1721" s="32" t="n">
        <f aca="false">ROUND(E1721*(1+G1721),2)</f>
        <v>0</v>
      </c>
      <c r="I1721" s="32" t="n">
        <f aca="false">ROUND(D1721*H1721,2)</f>
        <v>0</v>
      </c>
    </row>
    <row r="1722" customFormat="false" ht="15" hidden="false" customHeight="true" outlineLevel="0" collapsed="false">
      <c r="A1722" s="19" t="s">
        <v>2232</v>
      </c>
      <c r="B1722" s="19" t="s">
        <v>406</v>
      </c>
      <c r="C1722" s="20"/>
      <c r="D1722" s="20"/>
      <c r="E1722" s="20"/>
      <c r="F1722" s="20"/>
      <c r="G1722" s="20"/>
      <c r="H1722" s="20"/>
      <c r="I1722" s="21" t="n">
        <f aca="false">SUBTOTAL(9,I1723:I1723)</f>
        <v>0</v>
      </c>
    </row>
    <row r="1723" customFormat="false" ht="27.75" hidden="false" customHeight="true" outlineLevel="0" collapsed="false">
      <c r="A1723" s="22" t="s">
        <v>2233</v>
      </c>
      <c r="B1723" s="22" t="s">
        <v>408</v>
      </c>
      <c r="C1723" s="23" t="s">
        <v>59</v>
      </c>
      <c r="D1723" s="24" t="n">
        <v>552.18</v>
      </c>
      <c r="E1723" s="25"/>
      <c r="F1723" s="23" t="s">
        <v>30</v>
      </c>
      <c r="G1723" s="26" t="n">
        <f aca="false">'COMPOSIÇÃO DO BDI'!$C$24</f>
        <v>0</v>
      </c>
      <c r="H1723" s="27" t="n">
        <f aca="false">ROUND(E1723*(1+G1723),2)</f>
        <v>0</v>
      </c>
      <c r="I1723" s="27" t="n">
        <f aca="false">ROUND(D1723*H1723,2)</f>
        <v>0</v>
      </c>
    </row>
    <row r="1724" customFormat="false" ht="15" hidden="false" customHeight="true" outlineLevel="0" collapsed="false">
      <c r="A1724" s="19" t="s">
        <v>2234</v>
      </c>
      <c r="B1724" s="19" t="s">
        <v>77</v>
      </c>
      <c r="C1724" s="20"/>
      <c r="D1724" s="20"/>
      <c r="E1724" s="20"/>
      <c r="F1724" s="20"/>
      <c r="G1724" s="20"/>
      <c r="H1724" s="20"/>
      <c r="I1724" s="21" t="n">
        <f aca="false">SUBTOTAL(9,I1725:I1727)</f>
        <v>0</v>
      </c>
    </row>
    <row r="1725" customFormat="false" ht="15" hidden="false" customHeight="true" outlineLevel="0" collapsed="false">
      <c r="A1725" s="28" t="s">
        <v>2235</v>
      </c>
      <c r="B1725" s="28" t="s">
        <v>412</v>
      </c>
      <c r="C1725" s="29" t="s">
        <v>59</v>
      </c>
      <c r="D1725" s="30" t="n">
        <v>1371.39</v>
      </c>
      <c r="E1725" s="25"/>
      <c r="F1725" s="29" t="s">
        <v>30</v>
      </c>
      <c r="G1725" s="31" t="n">
        <f aca="false">'COMPOSIÇÃO DO BDI'!$C$24</f>
        <v>0</v>
      </c>
      <c r="H1725" s="32" t="n">
        <f aca="false">ROUND(E1725*(1+G1725),2)</f>
        <v>0</v>
      </c>
      <c r="I1725" s="32" t="n">
        <f aca="false">ROUND(D1725*H1725,2)</f>
        <v>0</v>
      </c>
    </row>
    <row r="1726" customFormat="false" ht="15" hidden="false" customHeight="true" outlineLevel="0" collapsed="false">
      <c r="A1726" s="22" t="s">
        <v>2236</v>
      </c>
      <c r="B1726" s="22" t="s">
        <v>414</v>
      </c>
      <c r="C1726" s="23" t="s">
        <v>415</v>
      </c>
      <c r="D1726" s="24" t="n">
        <v>6856.95</v>
      </c>
      <c r="E1726" s="25"/>
      <c r="F1726" s="23" t="s">
        <v>30</v>
      </c>
      <c r="G1726" s="26" t="n">
        <f aca="false">'COMPOSIÇÃO DO BDI'!$C$24</f>
        <v>0</v>
      </c>
      <c r="H1726" s="27" t="n">
        <f aca="false">ROUND(E1726*(1+G1726),2)</f>
        <v>0</v>
      </c>
      <c r="I1726" s="27" t="n">
        <f aca="false">ROUND(D1726*H1726,2)</f>
        <v>0</v>
      </c>
    </row>
    <row r="1727" customFormat="false" ht="15" hidden="false" customHeight="true" outlineLevel="0" collapsed="false">
      <c r="A1727" s="28" t="s">
        <v>2237</v>
      </c>
      <c r="B1727" s="28" t="s">
        <v>84</v>
      </c>
      <c r="C1727" s="29" t="s">
        <v>59</v>
      </c>
      <c r="D1727" s="30" t="n">
        <v>1371.39</v>
      </c>
      <c r="E1727" s="25"/>
      <c r="F1727" s="29" t="s">
        <v>30</v>
      </c>
      <c r="G1727" s="31" t="n">
        <f aca="false">'COMPOSIÇÃO DO BDI'!$C$24</f>
        <v>0</v>
      </c>
      <c r="H1727" s="32" t="n">
        <f aca="false">ROUND(E1727*(1+G1727),2)</f>
        <v>0</v>
      </c>
      <c r="I1727" s="32" t="n">
        <f aca="false">ROUND(D1727*H1727,2)</f>
        <v>0</v>
      </c>
    </row>
    <row r="1728" customFormat="false" ht="15" hidden="false" customHeight="true" outlineLevel="0" collapsed="false">
      <c r="A1728" s="16" t="s">
        <v>2238</v>
      </c>
      <c r="B1728" s="16" t="s">
        <v>86</v>
      </c>
      <c r="C1728" s="17"/>
      <c r="D1728" s="17"/>
      <c r="E1728" s="17"/>
      <c r="F1728" s="17"/>
      <c r="G1728" s="17"/>
      <c r="H1728" s="17"/>
      <c r="I1728" s="18" t="n">
        <f aca="false">SUBTOTAL(9,I1729:I1730)</f>
        <v>0</v>
      </c>
    </row>
    <row r="1729" customFormat="false" ht="15" hidden="false" customHeight="true" outlineLevel="0" collapsed="false">
      <c r="A1729" s="19" t="s">
        <v>2239</v>
      </c>
      <c r="B1729" s="19" t="s">
        <v>1830</v>
      </c>
      <c r="C1729" s="20"/>
      <c r="D1729" s="20"/>
      <c r="E1729" s="20"/>
      <c r="F1729" s="20"/>
      <c r="G1729" s="20"/>
      <c r="H1729" s="20"/>
      <c r="I1729" s="21" t="n">
        <f aca="false">SUBTOTAL(9,I1730:I1730)</f>
        <v>0</v>
      </c>
    </row>
    <row r="1730" customFormat="false" ht="15" hidden="false" customHeight="true" outlineLevel="0" collapsed="false">
      <c r="A1730" s="22" t="s">
        <v>2240</v>
      </c>
      <c r="B1730" s="22" t="s">
        <v>1956</v>
      </c>
      <c r="C1730" s="23" t="s">
        <v>46</v>
      </c>
      <c r="D1730" s="24" t="n">
        <v>465.46</v>
      </c>
      <c r="E1730" s="25"/>
      <c r="F1730" s="23" t="s">
        <v>30</v>
      </c>
      <c r="G1730" s="26" t="n">
        <f aca="false">'COMPOSIÇÃO DO BDI'!$C$24</f>
        <v>0</v>
      </c>
      <c r="H1730" s="27" t="n">
        <f aca="false">ROUND(E1730*(1+G1730),2)</f>
        <v>0</v>
      </c>
      <c r="I1730" s="27" t="n">
        <f aca="false">ROUND(D1730*H1730,2)</f>
        <v>0</v>
      </c>
    </row>
    <row r="1731" customFormat="false" ht="15" hidden="false" customHeight="true" outlineLevel="0" collapsed="false">
      <c r="A1731" s="16" t="s">
        <v>2241</v>
      </c>
      <c r="B1731" s="16" t="s">
        <v>427</v>
      </c>
      <c r="C1731" s="17"/>
      <c r="D1731" s="17"/>
      <c r="E1731" s="17"/>
      <c r="F1731" s="17"/>
      <c r="G1731" s="17"/>
      <c r="H1731" s="17"/>
      <c r="I1731" s="18" t="n">
        <f aca="false">SUBTOTAL(9,I1732:I1733)</f>
        <v>0</v>
      </c>
    </row>
    <row r="1732" customFormat="false" ht="15" hidden="false" customHeight="true" outlineLevel="0" collapsed="false">
      <c r="A1732" s="19" t="s">
        <v>2242</v>
      </c>
      <c r="B1732" s="19" t="s">
        <v>429</v>
      </c>
      <c r="C1732" s="20"/>
      <c r="D1732" s="20"/>
      <c r="E1732" s="20"/>
      <c r="F1732" s="20"/>
      <c r="G1732" s="20"/>
      <c r="H1732" s="20"/>
      <c r="I1732" s="21" t="n">
        <f aca="false">SUBTOTAL(9,I1733:I1733)</f>
        <v>0</v>
      </c>
    </row>
    <row r="1733" customFormat="false" ht="15" hidden="false" customHeight="true" outlineLevel="0" collapsed="false">
      <c r="A1733" s="28" t="s">
        <v>2243</v>
      </c>
      <c r="B1733" s="28" t="s">
        <v>431</v>
      </c>
      <c r="C1733" s="29" t="s">
        <v>432</v>
      </c>
      <c r="D1733" s="30" t="n">
        <v>640</v>
      </c>
      <c r="E1733" s="25"/>
      <c r="F1733" s="29" t="s">
        <v>30</v>
      </c>
      <c r="G1733" s="31" t="n">
        <f aca="false">'COMPOSIÇÃO DO BDI'!$C$24</f>
        <v>0</v>
      </c>
      <c r="H1733" s="32" t="n">
        <f aca="false">ROUND(E1733*(1+G1733),2)</f>
        <v>0</v>
      </c>
      <c r="I1733" s="32" t="n">
        <f aca="false">ROUND(D1733*H1733,2)</f>
        <v>0</v>
      </c>
    </row>
    <row r="1734" customFormat="false" ht="15" hidden="false" customHeight="true" outlineLevel="0" collapsed="false">
      <c r="A1734" s="16" t="s">
        <v>2244</v>
      </c>
      <c r="B1734" s="16" t="s">
        <v>96</v>
      </c>
      <c r="C1734" s="17"/>
      <c r="D1734" s="17"/>
      <c r="E1734" s="17"/>
      <c r="F1734" s="17"/>
      <c r="G1734" s="17"/>
      <c r="H1734" s="17"/>
      <c r="I1734" s="18" t="n">
        <f aca="false">SUBTOTAL(9,I1735:I1748)</f>
        <v>0</v>
      </c>
    </row>
    <row r="1735" customFormat="false" ht="15" hidden="false" customHeight="true" outlineLevel="0" collapsed="false">
      <c r="A1735" s="19" t="s">
        <v>2245</v>
      </c>
      <c r="B1735" s="19" t="s">
        <v>435</v>
      </c>
      <c r="C1735" s="20"/>
      <c r="D1735" s="20"/>
      <c r="E1735" s="20"/>
      <c r="F1735" s="20"/>
      <c r="G1735" s="20"/>
      <c r="H1735" s="20"/>
      <c r="I1735" s="21" t="n">
        <f aca="false">SUBTOTAL(9,I1736:I1736)</f>
        <v>0</v>
      </c>
    </row>
    <row r="1736" customFormat="false" ht="15" hidden="false" customHeight="true" outlineLevel="0" collapsed="false">
      <c r="A1736" s="22" t="s">
        <v>2246</v>
      </c>
      <c r="B1736" s="22" t="s">
        <v>437</v>
      </c>
      <c r="C1736" s="23" t="s">
        <v>59</v>
      </c>
      <c r="D1736" s="24" t="n">
        <v>48.56</v>
      </c>
      <c r="E1736" s="25"/>
      <c r="F1736" s="23" t="s">
        <v>30</v>
      </c>
      <c r="G1736" s="26" t="n">
        <f aca="false">'COMPOSIÇÃO DO BDI'!$C$24</f>
        <v>0</v>
      </c>
      <c r="H1736" s="27" t="n">
        <f aca="false">ROUND(E1736*(1+G1736),2)</f>
        <v>0</v>
      </c>
      <c r="I1736" s="27" t="n">
        <f aca="false">ROUND(D1736*H1736,2)</f>
        <v>0</v>
      </c>
    </row>
    <row r="1737" customFormat="false" ht="15" hidden="false" customHeight="true" outlineLevel="0" collapsed="false">
      <c r="A1737" s="19" t="s">
        <v>2247</v>
      </c>
      <c r="B1737" s="19" t="s">
        <v>775</v>
      </c>
      <c r="C1737" s="20"/>
      <c r="D1737" s="20"/>
      <c r="E1737" s="20"/>
      <c r="F1737" s="20"/>
      <c r="G1737" s="20"/>
      <c r="H1737" s="20"/>
      <c r="I1737" s="21" t="n">
        <f aca="false">SUBTOTAL(9,I1738:I1738)</f>
        <v>0</v>
      </c>
    </row>
    <row r="1738" customFormat="false" ht="15" hidden="false" customHeight="true" outlineLevel="0" collapsed="false">
      <c r="A1738" s="28" t="s">
        <v>2248</v>
      </c>
      <c r="B1738" s="28" t="s">
        <v>441</v>
      </c>
      <c r="C1738" s="29" t="s">
        <v>46</v>
      </c>
      <c r="D1738" s="30" t="n">
        <v>1667.04</v>
      </c>
      <c r="E1738" s="25"/>
      <c r="F1738" s="29" t="s">
        <v>30</v>
      </c>
      <c r="G1738" s="31" t="n">
        <f aca="false">'COMPOSIÇÃO DO BDI'!$C$24</f>
        <v>0</v>
      </c>
      <c r="H1738" s="32" t="n">
        <f aca="false">ROUND(E1738*(1+G1738),2)</f>
        <v>0</v>
      </c>
      <c r="I1738" s="32" t="n">
        <f aca="false">ROUND(D1738*H1738,2)</f>
        <v>0</v>
      </c>
    </row>
    <row r="1739" customFormat="false" ht="15" hidden="false" customHeight="true" outlineLevel="0" collapsed="false">
      <c r="A1739" s="19" t="s">
        <v>2249</v>
      </c>
      <c r="B1739" s="19" t="s">
        <v>778</v>
      </c>
      <c r="C1739" s="20"/>
      <c r="D1739" s="20"/>
      <c r="E1739" s="20"/>
      <c r="F1739" s="20"/>
      <c r="G1739" s="20"/>
      <c r="H1739" s="20"/>
      <c r="I1739" s="21" t="n">
        <f aca="false">SUBTOTAL(9,I1740:I1740)</f>
        <v>0</v>
      </c>
    </row>
    <row r="1740" customFormat="false" ht="15" hidden="false" customHeight="true" outlineLevel="0" collapsed="false">
      <c r="A1740" s="22" t="s">
        <v>2250</v>
      </c>
      <c r="B1740" s="22" t="s">
        <v>445</v>
      </c>
      <c r="C1740" s="23" t="s">
        <v>446</v>
      </c>
      <c r="D1740" s="24" t="n">
        <v>66222.12</v>
      </c>
      <c r="E1740" s="25"/>
      <c r="F1740" s="23" t="s">
        <v>30</v>
      </c>
      <c r="G1740" s="26" t="n">
        <f aca="false">'COMPOSIÇÃO DO BDI'!$C$24</f>
        <v>0</v>
      </c>
      <c r="H1740" s="27" t="n">
        <f aca="false">ROUND(E1740*(1+G1740),2)</f>
        <v>0</v>
      </c>
      <c r="I1740" s="27" t="n">
        <f aca="false">ROUND(D1740*H1740,2)</f>
        <v>0</v>
      </c>
    </row>
    <row r="1741" customFormat="false" ht="15" hidden="false" customHeight="true" outlineLevel="0" collapsed="false">
      <c r="A1741" s="19" t="s">
        <v>2251</v>
      </c>
      <c r="B1741" s="19" t="s">
        <v>2252</v>
      </c>
      <c r="C1741" s="20"/>
      <c r="D1741" s="20"/>
      <c r="E1741" s="20"/>
      <c r="F1741" s="20"/>
      <c r="G1741" s="20"/>
      <c r="H1741" s="20"/>
      <c r="I1741" s="21" t="n">
        <f aca="false">SUBTOTAL(9,I1742:I1742)</f>
        <v>0</v>
      </c>
    </row>
    <row r="1742" customFormat="false" ht="15" hidden="false" customHeight="true" outlineLevel="0" collapsed="false">
      <c r="A1742" s="28" t="s">
        <v>2253</v>
      </c>
      <c r="B1742" s="28" t="s">
        <v>450</v>
      </c>
      <c r="C1742" s="29" t="s">
        <v>59</v>
      </c>
      <c r="D1742" s="30" t="n">
        <v>48.56</v>
      </c>
      <c r="E1742" s="25"/>
      <c r="F1742" s="29" t="s">
        <v>30</v>
      </c>
      <c r="G1742" s="31" t="n">
        <f aca="false">'COMPOSIÇÃO DO BDI'!$C$24</f>
        <v>0</v>
      </c>
      <c r="H1742" s="32" t="n">
        <f aca="false">ROUND(E1742*(1+G1742),2)</f>
        <v>0</v>
      </c>
      <c r="I1742" s="32" t="n">
        <f aca="false">ROUND(D1742*H1742,2)</f>
        <v>0</v>
      </c>
    </row>
    <row r="1743" customFormat="false" ht="15" hidden="false" customHeight="true" outlineLevel="0" collapsed="false">
      <c r="A1743" s="19" t="s">
        <v>2254</v>
      </c>
      <c r="B1743" s="19" t="s">
        <v>456</v>
      </c>
      <c r="C1743" s="20"/>
      <c r="D1743" s="20"/>
      <c r="E1743" s="20"/>
      <c r="F1743" s="20"/>
      <c r="G1743" s="20"/>
      <c r="H1743" s="20"/>
      <c r="I1743" s="21" t="n">
        <f aca="false">SUBTOTAL(9,I1744:I1744)</f>
        <v>0</v>
      </c>
    </row>
    <row r="1744" customFormat="false" ht="40.5" hidden="false" customHeight="true" outlineLevel="0" collapsed="false">
      <c r="A1744" s="22" t="s">
        <v>2255</v>
      </c>
      <c r="B1744" s="22" t="s">
        <v>458</v>
      </c>
      <c r="C1744" s="23" t="s">
        <v>59</v>
      </c>
      <c r="D1744" s="24" t="n">
        <v>351.67</v>
      </c>
      <c r="E1744" s="25"/>
      <c r="F1744" s="23" t="s">
        <v>30</v>
      </c>
      <c r="G1744" s="26" t="n">
        <f aca="false">'COMPOSIÇÃO DO BDI'!$C$24</f>
        <v>0</v>
      </c>
      <c r="H1744" s="27" t="n">
        <f aca="false">ROUND(E1744*(1+G1744),2)</f>
        <v>0</v>
      </c>
      <c r="I1744" s="27" t="n">
        <f aca="false">ROUND(D1744*H1744,2)</f>
        <v>0</v>
      </c>
    </row>
    <row r="1745" customFormat="false" ht="27.75" hidden="false" customHeight="true" outlineLevel="0" collapsed="false">
      <c r="A1745" s="19" t="s">
        <v>2256</v>
      </c>
      <c r="B1745" s="19" t="s">
        <v>2257</v>
      </c>
      <c r="C1745" s="20"/>
      <c r="D1745" s="20"/>
      <c r="E1745" s="20"/>
      <c r="F1745" s="20"/>
      <c r="G1745" s="20"/>
      <c r="H1745" s="20"/>
      <c r="I1745" s="21" t="n">
        <f aca="false">SUBTOTAL(9,I1746:I1746)</f>
        <v>0</v>
      </c>
    </row>
    <row r="1746" customFormat="false" ht="15" hidden="false" customHeight="true" outlineLevel="0" collapsed="false">
      <c r="A1746" s="28" t="s">
        <v>2258</v>
      </c>
      <c r="B1746" s="28" t="s">
        <v>450</v>
      </c>
      <c r="C1746" s="29" t="s">
        <v>59</v>
      </c>
      <c r="D1746" s="30" t="n">
        <v>222.68</v>
      </c>
      <c r="E1746" s="25"/>
      <c r="F1746" s="29" t="s">
        <v>30</v>
      </c>
      <c r="G1746" s="31" t="n">
        <f aca="false">'COMPOSIÇÃO DO BDI'!$C$24</f>
        <v>0</v>
      </c>
      <c r="H1746" s="32" t="n">
        <f aca="false">ROUND(E1746*(1+G1746),2)</f>
        <v>0</v>
      </c>
      <c r="I1746" s="32" t="n">
        <f aca="false">ROUND(D1746*H1746,2)</f>
        <v>0</v>
      </c>
    </row>
    <row r="1747" customFormat="false" ht="15" hidden="false" customHeight="true" outlineLevel="0" collapsed="false">
      <c r="A1747" s="19" t="s">
        <v>2259</v>
      </c>
      <c r="B1747" s="19" t="s">
        <v>2260</v>
      </c>
      <c r="C1747" s="20"/>
      <c r="D1747" s="20"/>
      <c r="E1747" s="20"/>
      <c r="F1747" s="20"/>
      <c r="G1747" s="20"/>
      <c r="H1747" s="20"/>
      <c r="I1747" s="21" t="n">
        <f aca="false">SUBTOTAL(9,I1748:I1748)</f>
        <v>0</v>
      </c>
    </row>
    <row r="1748" customFormat="false" ht="27.75" hidden="false" customHeight="true" outlineLevel="0" collapsed="false">
      <c r="A1748" s="22" t="s">
        <v>2261</v>
      </c>
      <c r="B1748" s="22" t="s">
        <v>2262</v>
      </c>
      <c r="C1748" s="23" t="s">
        <v>105</v>
      </c>
      <c r="D1748" s="24" t="n">
        <v>25</v>
      </c>
      <c r="E1748" s="25"/>
      <c r="F1748" s="23" t="s">
        <v>30</v>
      </c>
      <c r="G1748" s="26" t="n">
        <f aca="false">'COMPOSIÇÃO DO BDI'!$C$24</f>
        <v>0</v>
      </c>
      <c r="H1748" s="27" t="n">
        <f aca="false">ROUND(E1748*(1+G1748),2)</f>
        <v>0</v>
      </c>
      <c r="I1748" s="27" t="n">
        <f aca="false">ROUND(D1748*H1748,2)</f>
        <v>0</v>
      </c>
    </row>
    <row r="1749" customFormat="false" ht="15" hidden="false" customHeight="true" outlineLevel="0" collapsed="false">
      <c r="A1749" s="16" t="s">
        <v>2263</v>
      </c>
      <c r="B1749" s="16" t="s">
        <v>470</v>
      </c>
      <c r="C1749" s="17"/>
      <c r="D1749" s="17"/>
      <c r="E1749" s="17"/>
      <c r="F1749" s="17"/>
      <c r="G1749" s="17"/>
      <c r="H1749" s="17"/>
      <c r="I1749" s="18" t="n">
        <f aca="false">SUBTOTAL(9,I1750:I1757)</f>
        <v>0</v>
      </c>
    </row>
    <row r="1750" customFormat="false" ht="15" hidden="false" customHeight="true" outlineLevel="0" collapsed="false">
      <c r="A1750" s="19" t="s">
        <v>2264</v>
      </c>
      <c r="B1750" s="19" t="s">
        <v>125</v>
      </c>
      <c r="C1750" s="20"/>
      <c r="D1750" s="20"/>
      <c r="E1750" s="20"/>
      <c r="F1750" s="20"/>
      <c r="G1750" s="20"/>
      <c r="H1750" s="20"/>
      <c r="I1750" s="21" t="n">
        <f aca="false">SUBTOTAL(9,I1751:I1751)</f>
        <v>0</v>
      </c>
    </row>
    <row r="1751" customFormat="false" ht="15" hidden="false" customHeight="true" outlineLevel="0" collapsed="false">
      <c r="A1751" s="28" t="s">
        <v>2265</v>
      </c>
      <c r="B1751" s="28" t="s">
        <v>127</v>
      </c>
      <c r="C1751" s="29" t="s">
        <v>128</v>
      </c>
      <c r="D1751" s="30" t="n">
        <v>25</v>
      </c>
      <c r="E1751" s="25"/>
      <c r="F1751" s="29" t="s">
        <v>30</v>
      </c>
      <c r="G1751" s="31" t="n">
        <f aca="false">'COMPOSIÇÃO DO BDI'!$C$24</f>
        <v>0</v>
      </c>
      <c r="H1751" s="32" t="n">
        <f aca="false">ROUND(E1751*(1+G1751),2)</f>
        <v>0</v>
      </c>
      <c r="I1751" s="32" t="n">
        <f aca="false">ROUND(D1751*H1751,2)</f>
        <v>0</v>
      </c>
    </row>
    <row r="1752" customFormat="false" ht="15" hidden="false" customHeight="true" outlineLevel="0" collapsed="false">
      <c r="A1752" s="19" t="s">
        <v>2266</v>
      </c>
      <c r="B1752" s="19" t="s">
        <v>474</v>
      </c>
      <c r="C1752" s="20"/>
      <c r="D1752" s="20"/>
      <c r="E1752" s="20"/>
      <c r="F1752" s="20"/>
      <c r="G1752" s="20"/>
      <c r="H1752" s="20"/>
      <c r="I1752" s="21" t="n">
        <f aca="false">SUBTOTAL(9,I1753:I1754)</f>
        <v>0</v>
      </c>
    </row>
    <row r="1753" customFormat="false" ht="15" hidden="false" customHeight="true" outlineLevel="0" collapsed="false">
      <c r="A1753" s="22" t="s">
        <v>2267</v>
      </c>
      <c r="B1753" s="22" t="s">
        <v>476</v>
      </c>
      <c r="C1753" s="23" t="s">
        <v>446</v>
      </c>
      <c r="D1753" s="24" t="n">
        <v>1700</v>
      </c>
      <c r="E1753" s="25"/>
      <c r="F1753" s="23" t="s">
        <v>30</v>
      </c>
      <c r="G1753" s="26" t="n">
        <f aca="false">'COMPOSIÇÃO DO BDI'!$C$24</f>
        <v>0</v>
      </c>
      <c r="H1753" s="27" t="n">
        <f aca="false">ROUND(E1753*(1+G1753),2)</f>
        <v>0</v>
      </c>
      <c r="I1753" s="27" t="n">
        <f aca="false">ROUND(D1753*H1753,2)</f>
        <v>0</v>
      </c>
    </row>
    <row r="1754" customFormat="false" ht="15" hidden="false" customHeight="true" outlineLevel="0" collapsed="false">
      <c r="A1754" s="28" t="s">
        <v>2268</v>
      </c>
      <c r="B1754" s="28" t="s">
        <v>478</v>
      </c>
      <c r="C1754" s="29" t="s">
        <v>128</v>
      </c>
      <c r="D1754" s="30" t="n">
        <v>25</v>
      </c>
      <c r="E1754" s="25"/>
      <c r="F1754" s="29" t="s">
        <v>30</v>
      </c>
      <c r="G1754" s="31" t="n">
        <f aca="false">'COMPOSIÇÃO DO BDI'!$C$24</f>
        <v>0</v>
      </c>
      <c r="H1754" s="32" t="n">
        <f aca="false">ROUND(E1754*(1+G1754),2)</f>
        <v>0</v>
      </c>
      <c r="I1754" s="32" t="n">
        <f aca="false">ROUND(D1754*H1754,2)</f>
        <v>0</v>
      </c>
    </row>
    <row r="1755" customFormat="false" ht="15" hidden="false" customHeight="true" outlineLevel="0" collapsed="false">
      <c r="A1755" s="19" t="s">
        <v>2269</v>
      </c>
      <c r="B1755" s="19" t="s">
        <v>484</v>
      </c>
      <c r="C1755" s="20"/>
      <c r="D1755" s="20"/>
      <c r="E1755" s="20"/>
      <c r="F1755" s="20"/>
      <c r="G1755" s="20"/>
      <c r="H1755" s="20"/>
      <c r="I1755" s="21" t="n">
        <f aca="false">SUBTOTAL(9,I1756:I1757)</f>
        <v>0</v>
      </c>
    </row>
    <row r="1756" customFormat="false" ht="15" hidden="false" customHeight="true" outlineLevel="0" collapsed="false">
      <c r="A1756" s="22" t="s">
        <v>2270</v>
      </c>
      <c r="B1756" s="22" t="s">
        <v>139</v>
      </c>
      <c r="C1756" s="23" t="s">
        <v>140</v>
      </c>
      <c r="D1756" s="24" t="n">
        <v>6.5</v>
      </c>
      <c r="E1756" s="25"/>
      <c r="F1756" s="23" t="s">
        <v>30</v>
      </c>
      <c r="G1756" s="26" t="n">
        <f aca="false">'COMPOSIÇÃO DO BDI'!$C$24</f>
        <v>0</v>
      </c>
      <c r="H1756" s="27" t="n">
        <f aca="false">ROUND(E1756*(1+G1756),2)</f>
        <v>0</v>
      </c>
      <c r="I1756" s="27" t="n">
        <f aca="false">ROUND(D1756*H1756,2)</f>
        <v>0</v>
      </c>
    </row>
    <row r="1757" customFormat="false" ht="15" hidden="false" customHeight="true" outlineLevel="0" collapsed="false">
      <c r="A1757" s="28" t="s">
        <v>2271</v>
      </c>
      <c r="B1757" s="28" t="s">
        <v>142</v>
      </c>
      <c r="C1757" s="29" t="s">
        <v>143</v>
      </c>
      <c r="D1757" s="30" t="n">
        <v>190</v>
      </c>
      <c r="E1757" s="25"/>
      <c r="F1757" s="29" t="s">
        <v>30</v>
      </c>
      <c r="G1757" s="31" t="n">
        <f aca="false">'COMPOSIÇÃO DO BDI'!$C$24</f>
        <v>0</v>
      </c>
      <c r="H1757" s="32" t="n">
        <f aca="false">ROUND(E1757*(1+G1757),2)</f>
        <v>0</v>
      </c>
      <c r="I1757" s="32" t="n">
        <f aca="false">ROUND(D1757*H1757,2)</f>
        <v>0</v>
      </c>
    </row>
    <row r="1758" customFormat="false" ht="15" hidden="false" customHeight="true" outlineLevel="0" collapsed="false">
      <c r="A1758" s="16" t="s">
        <v>2272</v>
      </c>
      <c r="B1758" s="16" t="s">
        <v>2273</v>
      </c>
      <c r="C1758" s="17"/>
      <c r="D1758" s="17"/>
      <c r="E1758" s="17"/>
      <c r="F1758" s="17"/>
      <c r="G1758" s="17"/>
      <c r="H1758" s="17"/>
      <c r="I1758" s="18" t="n">
        <f aca="false">SUBTOTAL(9,I1759:I1763)</f>
        <v>0</v>
      </c>
    </row>
    <row r="1759" customFormat="false" ht="15" hidden="false" customHeight="true" outlineLevel="0" collapsed="false">
      <c r="A1759" s="19" t="s">
        <v>2274</v>
      </c>
      <c r="B1759" s="19" t="s">
        <v>2275</v>
      </c>
      <c r="C1759" s="20"/>
      <c r="D1759" s="20"/>
      <c r="E1759" s="20"/>
      <c r="F1759" s="20"/>
      <c r="G1759" s="20"/>
      <c r="H1759" s="20"/>
      <c r="I1759" s="21" t="n">
        <f aca="false">SUBTOTAL(9,I1760:I1761)</f>
        <v>0</v>
      </c>
    </row>
    <row r="1760" customFormat="false" ht="15" hidden="false" customHeight="true" outlineLevel="0" collapsed="false">
      <c r="A1760" s="22" t="s">
        <v>2276</v>
      </c>
      <c r="B1760" s="22" t="s">
        <v>2277</v>
      </c>
      <c r="C1760" s="23" t="s">
        <v>59</v>
      </c>
      <c r="D1760" s="24" t="n">
        <v>90</v>
      </c>
      <c r="E1760" s="25"/>
      <c r="F1760" s="23" t="s">
        <v>30</v>
      </c>
      <c r="G1760" s="26" t="n">
        <f aca="false">'COMPOSIÇÃO DO BDI'!$C$24</f>
        <v>0</v>
      </c>
      <c r="H1760" s="27" t="n">
        <f aca="false">ROUND(E1760*(1+G1760),2)</f>
        <v>0</v>
      </c>
      <c r="I1760" s="27" t="n">
        <f aca="false">ROUND(D1760*H1760,2)</f>
        <v>0</v>
      </c>
    </row>
    <row r="1761" customFormat="false" ht="15" hidden="false" customHeight="true" outlineLevel="0" collapsed="false">
      <c r="A1761" s="28" t="s">
        <v>2278</v>
      </c>
      <c r="B1761" s="28" t="s">
        <v>2279</v>
      </c>
      <c r="C1761" s="29" t="s">
        <v>59</v>
      </c>
      <c r="D1761" s="30" t="n">
        <v>399</v>
      </c>
      <c r="E1761" s="25"/>
      <c r="F1761" s="29" t="s">
        <v>30</v>
      </c>
      <c r="G1761" s="31" t="n">
        <f aca="false">'COMPOSIÇÃO DO BDI'!$C$24</f>
        <v>0</v>
      </c>
      <c r="H1761" s="32" t="n">
        <f aca="false">ROUND(E1761*(1+G1761),2)</f>
        <v>0</v>
      </c>
      <c r="I1761" s="32" t="n">
        <f aca="false">ROUND(D1761*H1761,2)</f>
        <v>0</v>
      </c>
    </row>
    <row r="1762" customFormat="false" ht="15" hidden="false" customHeight="true" outlineLevel="0" collapsed="false">
      <c r="A1762" s="19" t="s">
        <v>2280</v>
      </c>
      <c r="B1762" s="19" t="s">
        <v>2281</v>
      </c>
      <c r="C1762" s="20"/>
      <c r="D1762" s="20"/>
      <c r="E1762" s="20"/>
      <c r="F1762" s="20"/>
      <c r="G1762" s="20"/>
      <c r="H1762" s="20"/>
      <c r="I1762" s="21" t="n">
        <f aca="false">SUBTOTAL(9,I1763:I1763)</f>
        <v>0</v>
      </c>
    </row>
    <row r="1763" customFormat="false" ht="15" hidden="false" customHeight="true" outlineLevel="0" collapsed="false">
      <c r="A1763" s="22" t="s">
        <v>2282</v>
      </c>
      <c r="B1763" s="22" t="s">
        <v>2283</v>
      </c>
      <c r="C1763" s="23" t="s">
        <v>46</v>
      </c>
      <c r="D1763" s="24" t="n">
        <v>936</v>
      </c>
      <c r="E1763" s="25"/>
      <c r="F1763" s="23" t="s">
        <v>30</v>
      </c>
      <c r="G1763" s="26" t="n">
        <f aca="false">'COMPOSIÇÃO DO BDI'!$C$24</f>
        <v>0</v>
      </c>
      <c r="H1763" s="27" t="n">
        <f aca="false">ROUND(E1763*(1+G1763),2)</f>
        <v>0</v>
      </c>
      <c r="I1763" s="27" t="n">
        <f aca="false">ROUND(D1763*H1763,2)</f>
        <v>0</v>
      </c>
    </row>
    <row r="1764" customFormat="false" ht="15" hidden="false" customHeight="true" outlineLevel="0" collapsed="false">
      <c r="A1764" s="16" t="s">
        <v>2284</v>
      </c>
      <c r="B1764" s="16" t="s">
        <v>167</v>
      </c>
      <c r="C1764" s="17"/>
      <c r="D1764" s="17"/>
      <c r="E1764" s="17"/>
      <c r="F1764" s="17"/>
      <c r="G1764" s="17"/>
      <c r="H1764" s="17"/>
      <c r="I1764" s="18" t="n">
        <f aca="false">SUBTOTAL(9,I1765:I1789)</f>
        <v>0</v>
      </c>
    </row>
    <row r="1765" customFormat="false" ht="15" hidden="false" customHeight="true" outlineLevel="0" collapsed="false">
      <c r="A1765" s="19" t="s">
        <v>2285</v>
      </c>
      <c r="B1765" s="19" t="s">
        <v>169</v>
      </c>
      <c r="C1765" s="20"/>
      <c r="D1765" s="20"/>
      <c r="E1765" s="20"/>
      <c r="F1765" s="20"/>
      <c r="G1765" s="20"/>
      <c r="H1765" s="20"/>
      <c r="I1765" s="21" t="n">
        <f aca="false">SUBTOTAL(9,I1766:I1779)</f>
        <v>0</v>
      </c>
    </row>
    <row r="1766" customFormat="false" ht="15" hidden="false" customHeight="true" outlineLevel="0" collapsed="false">
      <c r="A1766" s="33" t="s">
        <v>2286</v>
      </c>
      <c r="B1766" s="33" t="s">
        <v>171</v>
      </c>
      <c r="C1766" s="34"/>
      <c r="D1766" s="34"/>
      <c r="E1766" s="34"/>
      <c r="F1766" s="34"/>
      <c r="G1766" s="34"/>
      <c r="H1766" s="34"/>
      <c r="I1766" s="35" t="n">
        <f aca="false">SUBTOTAL(9,I1767:I1772)</f>
        <v>0</v>
      </c>
    </row>
    <row r="1767" customFormat="false" ht="27.75" hidden="false" customHeight="true" outlineLevel="0" collapsed="false">
      <c r="A1767" s="28" t="s">
        <v>2287</v>
      </c>
      <c r="B1767" s="28" t="s">
        <v>2068</v>
      </c>
      <c r="C1767" s="29" t="s">
        <v>105</v>
      </c>
      <c r="D1767" s="30" t="n">
        <v>25</v>
      </c>
      <c r="E1767" s="25"/>
      <c r="F1767" s="29" t="s">
        <v>174</v>
      </c>
      <c r="G1767" s="31" t="n">
        <f aca="false">'COMPOSIÇÃO DO BDI'!$D$24</f>
        <v>0</v>
      </c>
      <c r="H1767" s="32" t="n">
        <f aca="false">ROUND(E1767*(1+G1767),2)</f>
        <v>0</v>
      </c>
      <c r="I1767" s="32" t="n">
        <f aca="false">ROUND(D1767*H1767,2)</f>
        <v>0</v>
      </c>
    </row>
    <row r="1768" customFormat="false" ht="27.75" hidden="false" customHeight="true" outlineLevel="0" collapsed="false">
      <c r="A1768" s="22" t="s">
        <v>2288</v>
      </c>
      <c r="B1768" s="22" t="s">
        <v>2289</v>
      </c>
      <c r="C1768" s="23" t="s">
        <v>105</v>
      </c>
      <c r="D1768" s="24" t="n">
        <v>25</v>
      </c>
      <c r="E1768" s="25"/>
      <c r="F1768" s="23" t="s">
        <v>174</v>
      </c>
      <c r="G1768" s="26" t="n">
        <f aca="false">'COMPOSIÇÃO DO BDI'!$D$24</f>
        <v>0</v>
      </c>
      <c r="H1768" s="27" t="n">
        <f aca="false">ROUND(E1768*(1+G1768),2)</f>
        <v>0</v>
      </c>
      <c r="I1768" s="27" t="n">
        <f aca="false">ROUND(D1768*H1768,2)</f>
        <v>0</v>
      </c>
    </row>
    <row r="1769" customFormat="false" ht="27.75" hidden="false" customHeight="true" outlineLevel="0" collapsed="false">
      <c r="A1769" s="28" t="s">
        <v>2290</v>
      </c>
      <c r="B1769" s="28" t="s">
        <v>2090</v>
      </c>
      <c r="C1769" s="29" t="s">
        <v>105</v>
      </c>
      <c r="D1769" s="30" t="n">
        <v>23</v>
      </c>
      <c r="E1769" s="25"/>
      <c r="F1769" s="29" t="s">
        <v>174</v>
      </c>
      <c r="G1769" s="31" t="n">
        <f aca="false">'COMPOSIÇÃO DO BDI'!$D$24</f>
        <v>0</v>
      </c>
      <c r="H1769" s="32" t="n">
        <f aca="false">ROUND(E1769*(1+G1769),2)</f>
        <v>0</v>
      </c>
      <c r="I1769" s="32" t="n">
        <f aca="false">ROUND(D1769*H1769,2)</f>
        <v>0</v>
      </c>
    </row>
    <row r="1770" customFormat="false" ht="27.75" hidden="false" customHeight="true" outlineLevel="0" collapsed="false">
      <c r="A1770" s="22" t="s">
        <v>2291</v>
      </c>
      <c r="B1770" s="22" t="s">
        <v>2292</v>
      </c>
      <c r="C1770" s="23" t="s">
        <v>105</v>
      </c>
      <c r="D1770" s="24" t="n">
        <v>23</v>
      </c>
      <c r="E1770" s="25"/>
      <c r="F1770" s="23" t="s">
        <v>174</v>
      </c>
      <c r="G1770" s="26" t="n">
        <f aca="false">'COMPOSIÇÃO DO BDI'!$D$24</f>
        <v>0</v>
      </c>
      <c r="H1770" s="27" t="n">
        <f aca="false">ROUND(E1770*(1+G1770),2)</f>
        <v>0</v>
      </c>
      <c r="I1770" s="27" t="n">
        <f aca="false">ROUND(D1770*H1770,2)</f>
        <v>0</v>
      </c>
    </row>
    <row r="1771" customFormat="false" ht="27.75" hidden="false" customHeight="true" outlineLevel="0" collapsed="false">
      <c r="A1771" s="28" t="s">
        <v>2293</v>
      </c>
      <c r="B1771" s="28" t="s">
        <v>558</v>
      </c>
      <c r="C1771" s="29" t="s">
        <v>128</v>
      </c>
      <c r="D1771" s="30" t="n">
        <v>75</v>
      </c>
      <c r="E1771" s="25"/>
      <c r="F1771" s="29" t="s">
        <v>174</v>
      </c>
      <c r="G1771" s="31" t="n">
        <f aca="false">'COMPOSIÇÃO DO BDI'!$D$24</f>
        <v>0</v>
      </c>
      <c r="H1771" s="32" t="n">
        <f aca="false">ROUND(E1771*(1+G1771),2)</f>
        <v>0</v>
      </c>
      <c r="I1771" s="32" t="n">
        <f aca="false">ROUND(D1771*H1771,2)</f>
        <v>0</v>
      </c>
    </row>
    <row r="1772" customFormat="false" ht="15" hidden="false" customHeight="true" outlineLevel="0" collapsed="false">
      <c r="A1772" s="22" t="s">
        <v>2294</v>
      </c>
      <c r="B1772" s="22" t="s">
        <v>476</v>
      </c>
      <c r="C1772" s="23" t="s">
        <v>446</v>
      </c>
      <c r="D1772" s="24" t="n">
        <v>1816.92</v>
      </c>
      <c r="E1772" s="25"/>
      <c r="F1772" s="23" t="s">
        <v>30</v>
      </c>
      <c r="G1772" s="26" t="n">
        <f aca="false">'COMPOSIÇÃO DO BDI'!$C$24</f>
        <v>0</v>
      </c>
      <c r="H1772" s="27" t="n">
        <f aca="false">ROUND(E1772*(1+G1772),2)</f>
        <v>0</v>
      </c>
      <c r="I1772" s="27" t="n">
        <f aca="false">ROUND(D1772*H1772,2)</f>
        <v>0</v>
      </c>
    </row>
    <row r="1773" customFormat="false" ht="15" hidden="false" customHeight="true" outlineLevel="0" collapsed="false">
      <c r="A1773" s="33" t="s">
        <v>2295</v>
      </c>
      <c r="B1773" s="33" t="s">
        <v>566</v>
      </c>
      <c r="C1773" s="34"/>
      <c r="D1773" s="34"/>
      <c r="E1773" s="34"/>
      <c r="F1773" s="34"/>
      <c r="G1773" s="34"/>
      <c r="H1773" s="34"/>
      <c r="I1773" s="35" t="n">
        <f aca="false">SUBTOTAL(9,I1774:I1775)</f>
        <v>0</v>
      </c>
    </row>
    <row r="1774" customFormat="false" ht="27.75" hidden="false" customHeight="true" outlineLevel="0" collapsed="false">
      <c r="A1774" s="28" t="s">
        <v>2296</v>
      </c>
      <c r="B1774" s="28" t="s">
        <v>794</v>
      </c>
      <c r="C1774" s="29" t="s">
        <v>128</v>
      </c>
      <c r="D1774" s="30" t="n">
        <v>50</v>
      </c>
      <c r="E1774" s="25"/>
      <c r="F1774" s="29" t="s">
        <v>174</v>
      </c>
      <c r="G1774" s="31" t="n">
        <f aca="false">'COMPOSIÇÃO DO BDI'!$D$24</f>
        <v>0</v>
      </c>
      <c r="H1774" s="32" t="n">
        <f aca="false">ROUND(E1774*(1+G1774),2)</f>
        <v>0</v>
      </c>
      <c r="I1774" s="32" t="n">
        <f aca="false">ROUND(D1774*H1774,2)</f>
        <v>0</v>
      </c>
    </row>
    <row r="1775" customFormat="false" ht="27.75" hidden="false" customHeight="true" outlineLevel="0" collapsed="false">
      <c r="A1775" s="22" t="s">
        <v>2297</v>
      </c>
      <c r="B1775" s="22" t="s">
        <v>2298</v>
      </c>
      <c r="C1775" s="23" t="s">
        <v>128</v>
      </c>
      <c r="D1775" s="24" t="n">
        <v>25</v>
      </c>
      <c r="E1775" s="25"/>
      <c r="F1775" s="23" t="s">
        <v>174</v>
      </c>
      <c r="G1775" s="26" t="n">
        <f aca="false">'COMPOSIÇÃO DO BDI'!$D$24</f>
        <v>0</v>
      </c>
      <c r="H1775" s="27" t="n">
        <f aca="false">ROUND(E1775*(1+G1775),2)</f>
        <v>0</v>
      </c>
      <c r="I1775" s="27" t="n">
        <f aca="false">ROUND(D1775*H1775,2)</f>
        <v>0</v>
      </c>
    </row>
    <row r="1776" customFormat="false" ht="15" hidden="false" customHeight="true" outlineLevel="0" collapsed="false">
      <c r="A1776" s="33" t="s">
        <v>2299</v>
      </c>
      <c r="B1776" s="33" t="s">
        <v>582</v>
      </c>
      <c r="C1776" s="34"/>
      <c r="D1776" s="34"/>
      <c r="E1776" s="34"/>
      <c r="F1776" s="34"/>
      <c r="G1776" s="34"/>
      <c r="H1776" s="34"/>
      <c r="I1776" s="35" t="n">
        <f aca="false">SUBTOTAL(9,I1777:I1777)</f>
        <v>0</v>
      </c>
    </row>
    <row r="1777" customFormat="false" ht="27.75" hidden="false" customHeight="true" outlineLevel="0" collapsed="false">
      <c r="A1777" s="28" t="s">
        <v>2300</v>
      </c>
      <c r="B1777" s="28" t="s">
        <v>1901</v>
      </c>
      <c r="C1777" s="29" t="s">
        <v>128</v>
      </c>
      <c r="D1777" s="30" t="n">
        <v>25</v>
      </c>
      <c r="E1777" s="25"/>
      <c r="F1777" s="29" t="s">
        <v>174</v>
      </c>
      <c r="G1777" s="31" t="n">
        <f aca="false">'COMPOSIÇÃO DO BDI'!$D$24</f>
        <v>0</v>
      </c>
      <c r="H1777" s="32" t="n">
        <f aca="false">ROUND(E1777*(1+G1777),2)</f>
        <v>0</v>
      </c>
      <c r="I1777" s="32" t="n">
        <f aca="false">ROUND(D1777*H1777,2)</f>
        <v>0</v>
      </c>
    </row>
    <row r="1778" customFormat="false" ht="15" hidden="false" customHeight="true" outlineLevel="0" collapsed="false">
      <c r="A1778" s="33" t="s">
        <v>2301</v>
      </c>
      <c r="B1778" s="33" t="s">
        <v>188</v>
      </c>
      <c r="C1778" s="34"/>
      <c r="D1778" s="34"/>
      <c r="E1778" s="34"/>
      <c r="F1778" s="34"/>
      <c r="G1778" s="34"/>
      <c r="H1778" s="34"/>
      <c r="I1778" s="35" t="n">
        <f aca="false">SUBTOTAL(9,I1779:I1779)</f>
        <v>0</v>
      </c>
    </row>
    <row r="1779" customFormat="false" ht="15" hidden="false" customHeight="true" outlineLevel="0" collapsed="false">
      <c r="A1779" s="22" t="s">
        <v>2302</v>
      </c>
      <c r="B1779" s="22" t="s">
        <v>190</v>
      </c>
      <c r="C1779" s="23" t="s">
        <v>128</v>
      </c>
      <c r="D1779" s="24" t="n">
        <v>25</v>
      </c>
      <c r="E1779" s="25"/>
      <c r="F1779" s="23" t="s">
        <v>174</v>
      </c>
      <c r="G1779" s="26" t="n">
        <f aca="false">'COMPOSIÇÃO DO BDI'!$D$24</f>
        <v>0</v>
      </c>
      <c r="H1779" s="27" t="n">
        <f aca="false">ROUND(E1779*(1+G1779),2)</f>
        <v>0</v>
      </c>
      <c r="I1779" s="27" t="n">
        <f aca="false">ROUND(D1779*H1779,2)</f>
        <v>0</v>
      </c>
    </row>
    <row r="1780" customFormat="false" ht="15" hidden="false" customHeight="true" outlineLevel="0" collapsed="false">
      <c r="A1780" s="19" t="s">
        <v>2303</v>
      </c>
      <c r="B1780" s="19" t="s">
        <v>2304</v>
      </c>
      <c r="C1780" s="20"/>
      <c r="D1780" s="20"/>
      <c r="E1780" s="20"/>
      <c r="F1780" s="20"/>
      <c r="G1780" s="20"/>
      <c r="H1780" s="20"/>
      <c r="I1780" s="21" t="n">
        <f aca="false">SUBTOTAL(9,I1781:I1787)</f>
        <v>0</v>
      </c>
    </row>
    <row r="1781" customFormat="false" ht="15" hidden="false" customHeight="true" outlineLevel="0" collapsed="false">
      <c r="A1781" s="33" t="s">
        <v>2305</v>
      </c>
      <c r="B1781" s="33" t="s">
        <v>2306</v>
      </c>
      <c r="C1781" s="34"/>
      <c r="D1781" s="34"/>
      <c r="E1781" s="34"/>
      <c r="F1781" s="34"/>
      <c r="G1781" s="34"/>
      <c r="H1781" s="34"/>
      <c r="I1781" s="35" t="n">
        <f aca="false">SUBTOTAL(9,I1782:I1782)</f>
        <v>0</v>
      </c>
    </row>
    <row r="1782" customFormat="false" ht="15" hidden="false" customHeight="true" outlineLevel="0" collapsed="false">
      <c r="A1782" s="28" t="s">
        <v>2307</v>
      </c>
      <c r="B1782" s="28" t="s">
        <v>2308</v>
      </c>
      <c r="C1782" s="29" t="s">
        <v>59</v>
      </c>
      <c r="D1782" s="30" t="n">
        <v>90</v>
      </c>
      <c r="E1782" s="25"/>
      <c r="F1782" s="29" t="s">
        <v>174</v>
      </c>
      <c r="G1782" s="31" t="n">
        <f aca="false">'COMPOSIÇÃO DO BDI'!$D$24</f>
        <v>0</v>
      </c>
      <c r="H1782" s="32" t="n">
        <f aca="false">ROUND(E1782*(1+G1782),2)</f>
        <v>0</v>
      </c>
      <c r="I1782" s="32" t="n">
        <f aca="false">ROUND(D1782*H1782,2)</f>
        <v>0</v>
      </c>
    </row>
    <row r="1783" customFormat="false" ht="15" hidden="false" customHeight="true" outlineLevel="0" collapsed="false">
      <c r="A1783" s="33" t="s">
        <v>2309</v>
      </c>
      <c r="B1783" s="33" t="s">
        <v>2310</v>
      </c>
      <c r="C1783" s="34"/>
      <c r="D1783" s="34"/>
      <c r="E1783" s="34"/>
      <c r="F1783" s="34"/>
      <c r="G1783" s="34"/>
      <c r="H1783" s="34"/>
      <c r="I1783" s="35" t="n">
        <f aca="false">SUBTOTAL(9,I1784:I1787)</f>
        <v>0</v>
      </c>
    </row>
    <row r="1784" customFormat="false" ht="15" hidden="false" customHeight="true" outlineLevel="0" collapsed="false">
      <c r="A1784" s="22" t="s">
        <v>2311</v>
      </c>
      <c r="B1784" s="22" t="s">
        <v>2312</v>
      </c>
      <c r="C1784" s="23" t="s">
        <v>59</v>
      </c>
      <c r="D1784" s="24" t="n">
        <v>90</v>
      </c>
      <c r="E1784" s="25"/>
      <c r="F1784" s="23" t="s">
        <v>174</v>
      </c>
      <c r="G1784" s="26" t="n">
        <f aca="false">'COMPOSIÇÃO DO BDI'!$D$24</f>
        <v>0</v>
      </c>
      <c r="H1784" s="27" t="n">
        <f aca="false">ROUND(E1784*(1+G1784),2)</f>
        <v>0</v>
      </c>
      <c r="I1784" s="27" t="n">
        <f aca="false">ROUND(D1784*H1784,2)</f>
        <v>0</v>
      </c>
    </row>
    <row r="1785" customFormat="false" ht="15" hidden="false" customHeight="true" outlineLevel="0" collapsed="false">
      <c r="A1785" s="28" t="s">
        <v>2313</v>
      </c>
      <c r="B1785" s="28" t="s">
        <v>2314</v>
      </c>
      <c r="C1785" s="29" t="s">
        <v>59</v>
      </c>
      <c r="D1785" s="30" t="n">
        <v>90</v>
      </c>
      <c r="E1785" s="25"/>
      <c r="F1785" s="29" t="s">
        <v>174</v>
      </c>
      <c r="G1785" s="31" t="n">
        <f aca="false">'COMPOSIÇÃO DO BDI'!$D$24</f>
        <v>0</v>
      </c>
      <c r="H1785" s="32" t="n">
        <f aca="false">ROUND(E1785*(1+G1785),2)</f>
        <v>0</v>
      </c>
      <c r="I1785" s="32" t="n">
        <f aca="false">ROUND(D1785*H1785,2)</f>
        <v>0</v>
      </c>
    </row>
    <row r="1786" customFormat="false" ht="15" hidden="false" customHeight="true" outlineLevel="0" collapsed="false">
      <c r="A1786" s="22" t="s">
        <v>2315</v>
      </c>
      <c r="B1786" s="22" t="s">
        <v>2316</v>
      </c>
      <c r="C1786" s="23" t="s">
        <v>59</v>
      </c>
      <c r="D1786" s="24" t="n">
        <v>90</v>
      </c>
      <c r="E1786" s="25"/>
      <c r="F1786" s="23" t="s">
        <v>174</v>
      </c>
      <c r="G1786" s="26" t="n">
        <f aca="false">'COMPOSIÇÃO DO BDI'!$D$24</f>
        <v>0</v>
      </c>
      <c r="H1786" s="27" t="n">
        <f aca="false">ROUND(E1786*(1+G1786),2)</f>
        <v>0</v>
      </c>
      <c r="I1786" s="27" t="n">
        <f aca="false">ROUND(D1786*H1786,2)</f>
        <v>0</v>
      </c>
    </row>
    <row r="1787" customFormat="false" ht="15" hidden="false" customHeight="true" outlineLevel="0" collapsed="false">
      <c r="A1787" s="28" t="s">
        <v>2317</v>
      </c>
      <c r="B1787" s="28" t="s">
        <v>2318</v>
      </c>
      <c r="C1787" s="29" t="s">
        <v>59</v>
      </c>
      <c r="D1787" s="30" t="n">
        <v>129</v>
      </c>
      <c r="E1787" s="25"/>
      <c r="F1787" s="29" t="s">
        <v>174</v>
      </c>
      <c r="G1787" s="31" t="n">
        <f aca="false">'COMPOSIÇÃO DO BDI'!$D$24</f>
        <v>0</v>
      </c>
      <c r="H1787" s="32" t="n">
        <f aca="false">ROUND(E1787*(1+G1787),2)</f>
        <v>0</v>
      </c>
      <c r="I1787" s="32" t="n">
        <f aca="false">ROUND(D1787*H1787,2)</f>
        <v>0</v>
      </c>
    </row>
    <row r="1788" customFormat="false" ht="15" hidden="false" customHeight="true" outlineLevel="0" collapsed="false">
      <c r="A1788" s="19" t="s">
        <v>2319</v>
      </c>
      <c r="B1788" s="19" t="s">
        <v>2320</v>
      </c>
      <c r="C1788" s="20"/>
      <c r="D1788" s="20"/>
      <c r="E1788" s="20"/>
      <c r="F1788" s="20"/>
      <c r="G1788" s="20"/>
      <c r="H1788" s="20"/>
      <c r="I1788" s="21" t="n">
        <f aca="false">SUBTOTAL(9,I1789:I1789)</f>
        <v>0</v>
      </c>
    </row>
    <row r="1789" customFormat="false" ht="15" hidden="false" customHeight="true" outlineLevel="0" collapsed="false">
      <c r="A1789" s="22" t="s">
        <v>2321</v>
      </c>
      <c r="B1789" s="22" t="s">
        <v>2322</v>
      </c>
      <c r="C1789" s="23" t="s">
        <v>128</v>
      </c>
      <c r="D1789" s="24" t="n">
        <v>27550</v>
      </c>
      <c r="E1789" s="25"/>
      <c r="F1789" s="23" t="s">
        <v>174</v>
      </c>
      <c r="G1789" s="26" t="n">
        <f aca="false">'COMPOSIÇÃO DO BDI'!$D$24</f>
        <v>0</v>
      </c>
      <c r="H1789" s="27" t="n">
        <f aca="false">ROUND(E1789*(1+G1789),2)</f>
        <v>0</v>
      </c>
      <c r="I1789" s="27" t="n">
        <f aca="false">ROUND(D1789*H1789,2)</f>
        <v>0</v>
      </c>
    </row>
    <row r="1790" customFormat="false" ht="15" hidden="false" customHeight="true" outlineLevel="0" collapsed="false">
      <c r="A1790" s="13" t="s">
        <v>2323</v>
      </c>
      <c r="B1790" s="13" t="s">
        <v>2324</v>
      </c>
      <c r="C1790" s="14"/>
      <c r="D1790" s="14"/>
      <c r="E1790" s="14"/>
      <c r="F1790" s="14"/>
      <c r="G1790" s="14"/>
      <c r="H1790" s="14"/>
      <c r="I1790" s="15" t="n">
        <f aca="false">SUBTOTAL(9,I1791:I1901)</f>
        <v>0</v>
      </c>
    </row>
    <row r="1791" customFormat="false" ht="15" hidden="false" customHeight="true" outlineLevel="0" collapsed="false">
      <c r="A1791" s="16" t="s">
        <v>2325</v>
      </c>
      <c r="B1791" s="16" t="s">
        <v>24</v>
      </c>
      <c r="C1791" s="17"/>
      <c r="D1791" s="17"/>
      <c r="E1791" s="17"/>
      <c r="F1791" s="17"/>
      <c r="G1791" s="17"/>
      <c r="H1791" s="17"/>
      <c r="I1791" s="18" t="n">
        <f aca="false">SUBTOTAL(9,I1792:I1794)</f>
        <v>0</v>
      </c>
    </row>
    <row r="1792" customFormat="false" ht="15" hidden="false" customHeight="true" outlineLevel="0" collapsed="false">
      <c r="A1792" s="19" t="s">
        <v>2326</v>
      </c>
      <c r="B1792" s="19" t="s">
        <v>26</v>
      </c>
      <c r="C1792" s="20"/>
      <c r="D1792" s="20"/>
      <c r="E1792" s="20"/>
      <c r="F1792" s="20"/>
      <c r="G1792" s="20"/>
      <c r="H1792" s="20"/>
      <c r="I1792" s="21" t="n">
        <f aca="false">SUBTOTAL(9,I1793:I1794)</f>
        <v>0</v>
      </c>
    </row>
    <row r="1793" customFormat="false" ht="15" hidden="false" customHeight="true" outlineLevel="0" collapsed="false">
      <c r="A1793" s="28" t="s">
        <v>2327</v>
      </c>
      <c r="B1793" s="28" t="s">
        <v>1807</v>
      </c>
      <c r="C1793" s="29" t="s">
        <v>29</v>
      </c>
      <c r="D1793" s="30" t="n">
        <v>464.83</v>
      </c>
      <c r="E1793" s="25"/>
      <c r="F1793" s="29" t="s">
        <v>30</v>
      </c>
      <c r="G1793" s="31" t="n">
        <f aca="false">'COMPOSIÇÃO DO BDI'!$C$24</f>
        <v>0</v>
      </c>
      <c r="H1793" s="32" t="n">
        <f aca="false">ROUND(E1793*(1+G1793),2)</f>
        <v>0</v>
      </c>
      <c r="I1793" s="32" t="n">
        <f aca="false">ROUND(D1793*H1793,2)</f>
        <v>0</v>
      </c>
    </row>
    <row r="1794" customFormat="false" ht="15" hidden="false" customHeight="true" outlineLevel="0" collapsed="false">
      <c r="A1794" s="22" t="s">
        <v>2328</v>
      </c>
      <c r="B1794" s="22" t="s">
        <v>1809</v>
      </c>
      <c r="C1794" s="23" t="s">
        <v>29</v>
      </c>
      <c r="D1794" s="24" t="n">
        <v>464.83</v>
      </c>
      <c r="E1794" s="25"/>
      <c r="F1794" s="23" t="s">
        <v>30</v>
      </c>
      <c r="G1794" s="26" t="n">
        <f aca="false">'COMPOSIÇÃO DO BDI'!$C$24</f>
        <v>0</v>
      </c>
      <c r="H1794" s="27" t="n">
        <f aca="false">ROUND(E1794*(1+G1794),2)</f>
        <v>0</v>
      </c>
      <c r="I1794" s="27" t="n">
        <f aca="false">ROUND(D1794*H1794,2)</f>
        <v>0</v>
      </c>
    </row>
    <row r="1795" customFormat="false" ht="15" hidden="false" customHeight="true" outlineLevel="0" collapsed="false">
      <c r="A1795" s="16" t="s">
        <v>2329</v>
      </c>
      <c r="B1795" s="16" t="s">
        <v>37</v>
      </c>
      <c r="C1795" s="17"/>
      <c r="D1795" s="17"/>
      <c r="E1795" s="17"/>
      <c r="F1795" s="17"/>
      <c r="G1795" s="17"/>
      <c r="H1795" s="17"/>
      <c r="I1795" s="18" t="n">
        <f aca="false">SUBTOTAL(9,I1796:I1797)</f>
        <v>0</v>
      </c>
    </row>
    <row r="1796" customFormat="false" ht="15" hidden="false" customHeight="true" outlineLevel="0" collapsed="false">
      <c r="A1796" s="19" t="s">
        <v>2330</v>
      </c>
      <c r="B1796" s="19" t="s">
        <v>39</v>
      </c>
      <c r="C1796" s="20"/>
      <c r="D1796" s="20"/>
      <c r="E1796" s="20"/>
      <c r="F1796" s="20"/>
      <c r="G1796" s="20"/>
      <c r="H1796" s="20"/>
      <c r="I1796" s="21" t="n">
        <f aca="false">SUBTOTAL(9,I1797:I1797)</f>
        <v>0</v>
      </c>
    </row>
    <row r="1797" customFormat="false" ht="15" hidden="false" customHeight="true" outlineLevel="0" collapsed="false">
      <c r="A1797" s="28" t="s">
        <v>2331</v>
      </c>
      <c r="B1797" s="28" t="s">
        <v>393</v>
      </c>
      <c r="C1797" s="29" t="s">
        <v>46</v>
      </c>
      <c r="D1797" s="30" t="n">
        <v>185.93</v>
      </c>
      <c r="E1797" s="25"/>
      <c r="F1797" s="29" t="s">
        <v>30</v>
      </c>
      <c r="G1797" s="31" t="n">
        <f aca="false">'COMPOSIÇÃO DO BDI'!$C$24</f>
        <v>0</v>
      </c>
      <c r="H1797" s="32" t="n">
        <f aca="false">ROUND(E1797*(1+G1797),2)</f>
        <v>0</v>
      </c>
      <c r="I1797" s="32" t="n">
        <f aca="false">ROUND(D1797*H1797,2)</f>
        <v>0</v>
      </c>
    </row>
    <row r="1798" customFormat="false" ht="15" hidden="false" customHeight="true" outlineLevel="0" collapsed="false">
      <c r="A1798" s="16" t="s">
        <v>2332</v>
      </c>
      <c r="B1798" s="16" t="s">
        <v>54</v>
      </c>
      <c r="C1798" s="17"/>
      <c r="D1798" s="17"/>
      <c r="E1798" s="17"/>
      <c r="F1798" s="17"/>
      <c r="G1798" s="17"/>
      <c r="H1798" s="17"/>
      <c r="I1798" s="18" t="n">
        <f aca="false">SUBTOTAL(9,I1799:I1808)</f>
        <v>0</v>
      </c>
    </row>
    <row r="1799" customFormat="false" ht="27.75" hidden="false" customHeight="true" outlineLevel="0" collapsed="false">
      <c r="A1799" s="19" t="s">
        <v>2333</v>
      </c>
      <c r="B1799" s="19" t="s">
        <v>1939</v>
      </c>
      <c r="C1799" s="20"/>
      <c r="D1799" s="20"/>
      <c r="E1799" s="20"/>
      <c r="F1799" s="20"/>
      <c r="G1799" s="20"/>
      <c r="H1799" s="20"/>
      <c r="I1799" s="21" t="n">
        <f aca="false">SUBTOTAL(9,I1800:I1800)</f>
        <v>0</v>
      </c>
    </row>
    <row r="1800" customFormat="false" ht="27.75" hidden="false" customHeight="true" outlineLevel="0" collapsed="false">
      <c r="A1800" s="22" t="s">
        <v>2334</v>
      </c>
      <c r="B1800" s="22" t="s">
        <v>1941</v>
      </c>
      <c r="C1800" s="23" t="s">
        <v>59</v>
      </c>
      <c r="D1800" s="24" t="n">
        <v>11.77</v>
      </c>
      <c r="E1800" s="25"/>
      <c r="F1800" s="23" t="s">
        <v>30</v>
      </c>
      <c r="G1800" s="26" t="n">
        <f aca="false">'COMPOSIÇÃO DO BDI'!$C$24</f>
        <v>0</v>
      </c>
      <c r="H1800" s="27" t="n">
        <f aca="false">ROUND(E1800*(1+G1800),2)</f>
        <v>0</v>
      </c>
      <c r="I1800" s="27" t="n">
        <f aca="false">ROUND(D1800*H1800,2)</f>
        <v>0</v>
      </c>
    </row>
    <row r="1801" customFormat="false" ht="15" hidden="false" customHeight="true" outlineLevel="0" collapsed="false">
      <c r="A1801" s="19" t="s">
        <v>2335</v>
      </c>
      <c r="B1801" s="19" t="s">
        <v>396</v>
      </c>
      <c r="C1801" s="20"/>
      <c r="D1801" s="20"/>
      <c r="E1801" s="20"/>
      <c r="F1801" s="20"/>
      <c r="G1801" s="20"/>
      <c r="H1801" s="20"/>
      <c r="I1801" s="21" t="n">
        <f aca="false">SUBTOTAL(9,I1802:I1802)</f>
        <v>0</v>
      </c>
    </row>
    <row r="1802" customFormat="false" ht="40.5" hidden="false" customHeight="true" outlineLevel="0" collapsed="false">
      <c r="A1802" s="28" t="s">
        <v>2336</v>
      </c>
      <c r="B1802" s="28" t="s">
        <v>58</v>
      </c>
      <c r="C1802" s="29" t="s">
        <v>59</v>
      </c>
      <c r="D1802" s="30" t="n">
        <v>380.63</v>
      </c>
      <c r="E1802" s="25"/>
      <c r="F1802" s="29" t="s">
        <v>30</v>
      </c>
      <c r="G1802" s="31" t="n">
        <f aca="false">'COMPOSIÇÃO DO BDI'!$C$24</f>
        <v>0</v>
      </c>
      <c r="H1802" s="32" t="n">
        <f aca="false">ROUND(E1802*(1+G1802),2)</f>
        <v>0</v>
      </c>
      <c r="I1802" s="32" t="n">
        <f aca="false">ROUND(D1802*H1802,2)</f>
        <v>0</v>
      </c>
    </row>
    <row r="1803" customFormat="false" ht="15" hidden="false" customHeight="true" outlineLevel="0" collapsed="false">
      <c r="A1803" s="19" t="s">
        <v>2337</v>
      </c>
      <c r="B1803" s="19" t="s">
        <v>406</v>
      </c>
      <c r="C1803" s="20"/>
      <c r="D1803" s="20"/>
      <c r="E1803" s="20"/>
      <c r="F1803" s="20"/>
      <c r="G1803" s="20"/>
      <c r="H1803" s="20"/>
      <c r="I1803" s="21" t="n">
        <f aca="false">SUBTOTAL(9,I1804:I1804)</f>
        <v>0</v>
      </c>
    </row>
    <row r="1804" customFormat="false" ht="27.75" hidden="false" customHeight="true" outlineLevel="0" collapsed="false">
      <c r="A1804" s="22" t="s">
        <v>2338</v>
      </c>
      <c r="B1804" s="22" t="s">
        <v>408</v>
      </c>
      <c r="C1804" s="23" t="s">
        <v>59</v>
      </c>
      <c r="D1804" s="24" t="n">
        <v>368.38</v>
      </c>
      <c r="E1804" s="25"/>
      <c r="F1804" s="23" t="s">
        <v>30</v>
      </c>
      <c r="G1804" s="26" t="n">
        <f aca="false">'COMPOSIÇÃO DO BDI'!$C$24</f>
        <v>0</v>
      </c>
      <c r="H1804" s="27" t="n">
        <f aca="false">ROUND(E1804*(1+G1804),2)</f>
        <v>0</v>
      </c>
      <c r="I1804" s="27" t="n">
        <f aca="false">ROUND(D1804*H1804,2)</f>
        <v>0</v>
      </c>
    </row>
    <row r="1805" customFormat="false" ht="15" hidden="false" customHeight="true" outlineLevel="0" collapsed="false">
      <c r="A1805" s="19" t="s">
        <v>2339</v>
      </c>
      <c r="B1805" s="19" t="s">
        <v>77</v>
      </c>
      <c r="C1805" s="20"/>
      <c r="D1805" s="20"/>
      <c r="E1805" s="20"/>
      <c r="F1805" s="20"/>
      <c r="G1805" s="20"/>
      <c r="H1805" s="20"/>
      <c r="I1805" s="21" t="n">
        <f aca="false">SUBTOTAL(9,I1806:I1808)</f>
        <v>0</v>
      </c>
    </row>
    <row r="1806" customFormat="false" ht="15" hidden="false" customHeight="true" outlineLevel="0" collapsed="false">
      <c r="A1806" s="28" t="s">
        <v>2340</v>
      </c>
      <c r="B1806" s="28" t="s">
        <v>412</v>
      </c>
      <c r="C1806" s="29" t="s">
        <v>59</v>
      </c>
      <c r="D1806" s="30" t="n">
        <v>12.25</v>
      </c>
      <c r="E1806" s="25"/>
      <c r="F1806" s="29" t="s">
        <v>30</v>
      </c>
      <c r="G1806" s="31" t="n">
        <f aca="false">'COMPOSIÇÃO DO BDI'!$C$24</f>
        <v>0</v>
      </c>
      <c r="H1806" s="32" t="n">
        <f aca="false">ROUND(E1806*(1+G1806),2)</f>
        <v>0</v>
      </c>
      <c r="I1806" s="32" t="n">
        <f aca="false">ROUND(D1806*H1806,2)</f>
        <v>0</v>
      </c>
    </row>
    <row r="1807" customFormat="false" ht="15" hidden="false" customHeight="true" outlineLevel="0" collapsed="false">
      <c r="A1807" s="22" t="s">
        <v>2341</v>
      </c>
      <c r="B1807" s="22" t="s">
        <v>414</v>
      </c>
      <c r="C1807" s="23" t="s">
        <v>415</v>
      </c>
      <c r="D1807" s="24" t="n">
        <v>61.25</v>
      </c>
      <c r="E1807" s="25"/>
      <c r="F1807" s="23" t="s">
        <v>30</v>
      </c>
      <c r="G1807" s="26" t="n">
        <f aca="false">'COMPOSIÇÃO DO BDI'!$C$24</f>
        <v>0</v>
      </c>
      <c r="H1807" s="27" t="n">
        <f aca="false">ROUND(E1807*(1+G1807),2)</f>
        <v>0</v>
      </c>
      <c r="I1807" s="27" t="n">
        <f aca="false">ROUND(D1807*H1807,2)</f>
        <v>0</v>
      </c>
    </row>
    <row r="1808" customFormat="false" ht="15" hidden="false" customHeight="true" outlineLevel="0" collapsed="false">
      <c r="A1808" s="28" t="s">
        <v>2342</v>
      </c>
      <c r="B1808" s="28" t="s">
        <v>84</v>
      </c>
      <c r="C1808" s="29" t="s">
        <v>59</v>
      </c>
      <c r="D1808" s="30" t="n">
        <v>12.25</v>
      </c>
      <c r="E1808" s="25"/>
      <c r="F1808" s="29" t="s">
        <v>30</v>
      </c>
      <c r="G1808" s="31" t="n">
        <f aca="false">'COMPOSIÇÃO DO BDI'!$C$24</f>
        <v>0</v>
      </c>
      <c r="H1808" s="32" t="n">
        <f aca="false">ROUND(E1808*(1+G1808),2)</f>
        <v>0</v>
      </c>
      <c r="I1808" s="32" t="n">
        <f aca="false">ROUND(D1808*H1808,2)</f>
        <v>0</v>
      </c>
    </row>
    <row r="1809" customFormat="false" ht="15" hidden="false" customHeight="true" outlineLevel="0" collapsed="false">
      <c r="A1809" s="16" t="s">
        <v>2343</v>
      </c>
      <c r="B1809" s="16" t="s">
        <v>86</v>
      </c>
      <c r="C1809" s="17"/>
      <c r="D1809" s="17"/>
      <c r="E1809" s="17"/>
      <c r="F1809" s="17"/>
      <c r="G1809" s="17"/>
      <c r="H1809" s="17"/>
      <c r="I1809" s="18" t="n">
        <f aca="false">SUBTOTAL(9,I1810:I1811)</f>
        <v>0</v>
      </c>
    </row>
    <row r="1810" customFormat="false" ht="15" hidden="false" customHeight="true" outlineLevel="0" collapsed="false">
      <c r="A1810" s="19" t="s">
        <v>2344</v>
      </c>
      <c r="B1810" s="19" t="s">
        <v>423</v>
      </c>
      <c r="C1810" s="20"/>
      <c r="D1810" s="20"/>
      <c r="E1810" s="20"/>
      <c r="F1810" s="20"/>
      <c r="G1810" s="20"/>
      <c r="H1810" s="20"/>
      <c r="I1810" s="21" t="n">
        <f aca="false">SUBTOTAL(9,I1811:I1811)</f>
        <v>0</v>
      </c>
    </row>
    <row r="1811" customFormat="false" ht="15" hidden="false" customHeight="true" outlineLevel="0" collapsed="false">
      <c r="A1811" s="22" t="s">
        <v>2345</v>
      </c>
      <c r="B1811" s="22" t="s">
        <v>1956</v>
      </c>
      <c r="C1811" s="23" t="s">
        <v>46</v>
      </c>
      <c r="D1811" s="24" t="n">
        <v>86.27</v>
      </c>
      <c r="E1811" s="25"/>
      <c r="F1811" s="23" t="s">
        <v>30</v>
      </c>
      <c r="G1811" s="26" t="n">
        <f aca="false">'COMPOSIÇÃO DO BDI'!$C$24</f>
        <v>0</v>
      </c>
      <c r="H1811" s="27" t="n">
        <f aca="false">ROUND(E1811*(1+G1811),2)</f>
        <v>0</v>
      </c>
      <c r="I1811" s="27" t="n">
        <f aca="false">ROUND(D1811*H1811,2)</f>
        <v>0</v>
      </c>
    </row>
    <row r="1812" customFormat="false" ht="15" hidden="false" customHeight="true" outlineLevel="0" collapsed="false">
      <c r="A1812" s="16" t="s">
        <v>2346</v>
      </c>
      <c r="B1812" s="16" t="s">
        <v>96</v>
      </c>
      <c r="C1812" s="17"/>
      <c r="D1812" s="17"/>
      <c r="E1812" s="17"/>
      <c r="F1812" s="17"/>
      <c r="G1812" s="17"/>
      <c r="H1812" s="17"/>
      <c r="I1812" s="18" t="n">
        <f aca="false">SUBTOTAL(9,I1813:I1819)</f>
        <v>0</v>
      </c>
    </row>
    <row r="1813" customFormat="false" ht="15" hidden="false" customHeight="true" outlineLevel="0" collapsed="false">
      <c r="A1813" s="19" t="s">
        <v>2347</v>
      </c>
      <c r="B1813" s="19" t="s">
        <v>98</v>
      </c>
      <c r="C1813" s="20"/>
      <c r="D1813" s="20"/>
      <c r="E1813" s="20"/>
      <c r="F1813" s="20"/>
      <c r="G1813" s="20"/>
      <c r="H1813" s="20"/>
      <c r="I1813" s="21" t="n">
        <f aca="false">SUBTOTAL(9,I1814:I1814)</f>
        <v>0</v>
      </c>
    </row>
    <row r="1814" customFormat="false" ht="15" hidden="false" customHeight="true" outlineLevel="0" collapsed="false">
      <c r="A1814" s="28" t="s">
        <v>2348</v>
      </c>
      <c r="B1814" s="28" t="s">
        <v>100</v>
      </c>
      <c r="C1814" s="29" t="s">
        <v>59</v>
      </c>
      <c r="D1814" s="30" t="n">
        <v>37.19</v>
      </c>
      <c r="E1814" s="25"/>
      <c r="F1814" s="29" t="s">
        <v>30</v>
      </c>
      <c r="G1814" s="31" t="n">
        <f aca="false">'COMPOSIÇÃO DO BDI'!$C$24</f>
        <v>0</v>
      </c>
      <c r="H1814" s="32" t="n">
        <f aca="false">ROUND(E1814*(1+G1814),2)</f>
        <v>0</v>
      </c>
      <c r="I1814" s="32" t="n">
        <f aca="false">ROUND(D1814*H1814,2)</f>
        <v>0</v>
      </c>
    </row>
    <row r="1815" customFormat="false" ht="15" hidden="false" customHeight="true" outlineLevel="0" collapsed="false">
      <c r="A1815" s="19" t="s">
        <v>2349</v>
      </c>
      <c r="B1815" s="19" t="s">
        <v>2350</v>
      </c>
      <c r="C1815" s="20"/>
      <c r="D1815" s="20"/>
      <c r="E1815" s="20"/>
      <c r="F1815" s="20"/>
      <c r="G1815" s="20"/>
      <c r="H1815" s="20"/>
      <c r="I1815" s="21" t="n">
        <f aca="false">SUBTOTAL(9,I1816:I1816)</f>
        <v>0</v>
      </c>
    </row>
    <row r="1816" customFormat="false" ht="27.75" hidden="false" customHeight="true" outlineLevel="0" collapsed="false">
      <c r="A1816" s="22" t="s">
        <v>2351</v>
      </c>
      <c r="B1816" s="22" t="s">
        <v>2352</v>
      </c>
      <c r="C1816" s="23" t="s">
        <v>128</v>
      </c>
      <c r="D1816" s="24" t="n">
        <v>13</v>
      </c>
      <c r="E1816" s="25"/>
      <c r="F1816" s="23" t="s">
        <v>30</v>
      </c>
      <c r="G1816" s="26" t="n">
        <f aca="false">'COMPOSIÇÃO DO BDI'!$C$24</f>
        <v>0</v>
      </c>
      <c r="H1816" s="27" t="n">
        <f aca="false">ROUND(E1816*(1+G1816),2)</f>
        <v>0</v>
      </c>
      <c r="I1816" s="27" t="n">
        <f aca="false">ROUND(D1816*H1816,2)</f>
        <v>0</v>
      </c>
    </row>
    <row r="1817" customFormat="false" ht="15" hidden="false" customHeight="true" outlineLevel="0" collapsed="false">
      <c r="A1817" s="19" t="s">
        <v>2353</v>
      </c>
      <c r="B1817" s="19" t="s">
        <v>851</v>
      </c>
      <c r="C1817" s="20"/>
      <c r="D1817" s="20"/>
      <c r="E1817" s="20"/>
      <c r="F1817" s="20"/>
      <c r="G1817" s="20"/>
      <c r="H1817" s="20"/>
      <c r="I1817" s="21" t="n">
        <f aca="false">SUBTOTAL(9,I1818:I1819)</f>
        <v>0</v>
      </c>
    </row>
    <row r="1818" customFormat="false" ht="15" hidden="false" customHeight="true" outlineLevel="0" collapsed="false">
      <c r="A1818" s="28" t="s">
        <v>2354</v>
      </c>
      <c r="B1818" s="28" t="s">
        <v>2355</v>
      </c>
      <c r="C1818" s="29" t="s">
        <v>128</v>
      </c>
      <c r="D1818" s="30" t="n">
        <v>2</v>
      </c>
      <c r="E1818" s="25"/>
      <c r="F1818" s="29" t="s">
        <v>30</v>
      </c>
      <c r="G1818" s="31" t="n">
        <f aca="false">'COMPOSIÇÃO DO BDI'!$C$24</f>
        <v>0</v>
      </c>
      <c r="H1818" s="32" t="n">
        <f aca="false">ROUND(E1818*(1+G1818),2)</f>
        <v>0</v>
      </c>
      <c r="I1818" s="32" t="n">
        <f aca="false">ROUND(D1818*H1818,2)</f>
        <v>0</v>
      </c>
    </row>
    <row r="1819" customFormat="false" ht="15" hidden="false" customHeight="true" outlineLevel="0" collapsed="false">
      <c r="A1819" s="22" t="s">
        <v>2356</v>
      </c>
      <c r="B1819" s="22" t="s">
        <v>2357</v>
      </c>
      <c r="C1819" s="23" t="s">
        <v>128</v>
      </c>
      <c r="D1819" s="24" t="n">
        <v>5</v>
      </c>
      <c r="E1819" s="25"/>
      <c r="F1819" s="23" t="s">
        <v>30</v>
      </c>
      <c r="G1819" s="26" t="n">
        <f aca="false">'COMPOSIÇÃO DO BDI'!$C$24</f>
        <v>0</v>
      </c>
      <c r="H1819" s="27" t="n">
        <f aca="false">ROUND(E1819*(1+G1819),2)</f>
        <v>0</v>
      </c>
      <c r="I1819" s="27" t="n">
        <f aca="false">ROUND(D1819*H1819,2)</f>
        <v>0</v>
      </c>
    </row>
    <row r="1820" customFormat="false" ht="15" hidden="false" customHeight="true" outlineLevel="0" collapsed="false">
      <c r="A1820" s="16" t="s">
        <v>2358</v>
      </c>
      <c r="B1820" s="16" t="s">
        <v>470</v>
      </c>
      <c r="C1820" s="17"/>
      <c r="D1820" s="17"/>
      <c r="E1820" s="17"/>
      <c r="F1820" s="17"/>
      <c r="G1820" s="17"/>
      <c r="H1820" s="17"/>
      <c r="I1820" s="18" t="n">
        <f aca="false">SUBTOTAL(9,I1821:I1834)</f>
        <v>0</v>
      </c>
    </row>
    <row r="1821" customFormat="false" ht="15" hidden="false" customHeight="true" outlineLevel="0" collapsed="false">
      <c r="A1821" s="19" t="s">
        <v>2359</v>
      </c>
      <c r="B1821" s="19" t="s">
        <v>1986</v>
      </c>
      <c r="C1821" s="20"/>
      <c r="D1821" s="20"/>
      <c r="E1821" s="20"/>
      <c r="F1821" s="20"/>
      <c r="G1821" s="20"/>
      <c r="H1821" s="20"/>
      <c r="I1821" s="21" t="n">
        <f aca="false">SUBTOTAL(9,I1822:I1826)</f>
        <v>0</v>
      </c>
    </row>
    <row r="1822" customFormat="false" ht="15" hidden="false" customHeight="true" outlineLevel="0" collapsed="false">
      <c r="A1822" s="28" t="s">
        <v>2360</v>
      </c>
      <c r="B1822" s="28" t="s">
        <v>1988</v>
      </c>
      <c r="C1822" s="29" t="s">
        <v>29</v>
      </c>
      <c r="D1822" s="30" t="n">
        <v>119.48</v>
      </c>
      <c r="E1822" s="25"/>
      <c r="F1822" s="29" t="s">
        <v>30</v>
      </c>
      <c r="G1822" s="31" t="n">
        <f aca="false">'COMPOSIÇÃO DO BDI'!$C$24</f>
        <v>0</v>
      </c>
      <c r="H1822" s="32" t="n">
        <f aca="false">ROUND(E1822*(1+G1822),2)</f>
        <v>0</v>
      </c>
      <c r="I1822" s="32" t="n">
        <f aca="false">ROUND(D1822*H1822,2)</f>
        <v>0</v>
      </c>
    </row>
    <row r="1823" customFormat="false" ht="15" hidden="false" customHeight="true" outlineLevel="0" collapsed="false">
      <c r="A1823" s="22" t="s">
        <v>2361</v>
      </c>
      <c r="B1823" s="22" t="s">
        <v>1990</v>
      </c>
      <c r="C1823" s="23" t="s">
        <v>29</v>
      </c>
      <c r="D1823" s="24" t="n">
        <v>132.28</v>
      </c>
      <c r="E1823" s="25"/>
      <c r="F1823" s="23" t="s">
        <v>30</v>
      </c>
      <c r="G1823" s="26" t="n">
        <f aca="false">'COMPOSIÇÃO DO BDI'!$C$24</f>
        <v>0</v>
      </c>
      <c r="H1823" s="27" t="n">
        <f aca="false">ROUND(E1823*(1+G1823),2)</f>
        <v>0</v>
      </c>
      <c r="I1823" s="27" t="n">
        <f aca="false">ROUND(D1823*H1823,2)</f>
        <v>0</v>
      </c>
    </row>
    <row r="1824" customFormat="false" ht="15" hidden="false" customHeight="true" outlineLevel="0" collapsed="false">
      <c r="A1824" s="28" t="s">
        <v>2362</v>
      </c>
      <c r="B1824" s="28" t="s">
        <v>1992</v>
      </c>
      <c r="C1824" s="29" t="s">
        <v>29</v>
      </c>
      <c r="D1824" s="30" t="n">
        <v>39.36</v>
      </c>
      <c r="E1824" s="25"/>
      <c r="F1824" s="29" t="s">
        <v>30</v>
      </c>
      <c r="G1824" s="31" t="n">
        <f aca="false">'COMPOSIÇÃO DO BDI'!$C$24</f>
        <v>0</v>
      </c>
      <c r="H1824" s="32" t="n">
        <f aca="false">ROUND(E1824*(1+G1824),2)</f>
        <v>0</v>
      </c>
      <c r="I1824" s="32" t="n">
        <f aca="false">ROUND(D1824*H1824,2)</f>
        <v>0</v>
      </c>
    </row>
    <row r="1825" customFormat="false" ht="15" hidden="false" customHeight="true" outlineLevel="0" collapsed="false">
      <c r="A1825" s="22" t="s">
        <v>2363</v>
      </c>
      <c r="B1825" s="22" t="s">
        <v>2364</v>
      </c>
      <c r="C1825" s="23" t="s">
        <v>29</v>
      </c>
      <c r="D1825" s="24" t="n">
        <v>140.53</v>
      </c>
      <c r="E1825" s="25"/>
      <c r="F1825" s="23" t="s">
        <v>30</v>
      </c>
      <c r="G1825" s="26" t="n">
        <f aca="false">'COMPOSIÇÃO DO BDI'!$C$24</f>
        <v>0</v>
      </c>
      <c r="H1825" s="27" t="n">
        <f aca="false">ROUND(E1825*(1+G1825),2)</f>
        <v>0</v>
      </c>
      <c r="I1825" s="27" t="n">
        <f aca="false">ROUND(D1825*H1825,2)</f>
        <v>0</v>
      </c>
    </row>
    <row r="1826" customFormat="false" ht="15" hidden="false" customHeight="true" outlineLevel="0" collapsed="false">
      <c r="A1826" s="28" t="s">
        <v>2365</v>
      </c>
      <c r="B1826" s="28" t="s">
        <v>2366</v>
      </c>
      <c r="C1826" s="29" t="s">
        <v>29</v>
      </c>
      <c r="D1826" s="30" t="n">
        <v>33.18</v>
      </c>
      <c r="E1826" s="25"/>
      <c r="F1826" s="29" t="s">
        <v>30</v>
      </c>
      <c r="G1826" s="31" t="n">
        <f aca="false">'COMPOSIÇÃO DO BDI'!$C$24</f>
        <v>0</v>
      </c>
      <c r="H1826" s="32" t="n">
        <f aca="false">ROUND(E1826*(1+G1826),2)</f>
        <v>0</v>
      </c>
      <c r="I1826" s="32" t="n">
        <f aca="false">ROUND(D1826*H1826,2)</f>
        <v>0</v>
      </c>
    </row>
    <row r="1827" customFormat="false" ht="15" hidden="false" customHeight="true" outlineLevel="0" collapsed="false">
      <c r="A1827" s="19" t="s">
        <v>2367</v>
      </c>
      <c r="B1827" s="19" t="s">
        <v>125</v>
      </c>
      <c r="C1827" s="20"/>
      <c r="D1827" s="20"/>
      <c r="E1827" s="20"/>
      <c r="F1827" s="20"/>
      <c r="G1827" s="20"/>
      <c r="H1827" s="20"/>
      <c r="I1827" s="21" t="n">
        <f aca="false">SUBTOTAL(9,I1828:I1828)</f>
        <v>0</v>
      </c>
    </row>
    <row r="1828" customFormat="false" ht="15" hidden="false" customHeight="true" outlineLevel="0" collapsed="false">
      <c r="A1828" s="22" t="s">
        <v>2368</v>
      </c>
      <c r="B1828" s="22" t="s">
        <v>127</v>
      </c>
      <c r="C1828" s="23" t="s">
        <v>128</v>
      </c>
      <c r="D1828" s="24" t="n">
        <v>13</v>
      </c>
      <c r="E1828" s="25"/>
      <c r="F1828" s="23" t="s">
        <v>30</v>
      </c>
      <c r="G1828" s="26" t="n">
        <f aca="false">'COMPOSIÇÃO DO BDI'!$C$24</f>
        <v>0</v>
      </c>
      <c r="H1828" s="27" t="n">
        <f aca="false">ROUND(E1828*(1+G1828),2)</f>
        <v>0</v>
      </c>
      <c r="I1828" s="27" t="n">
        <f aca="false">ROUND(D1828*H1828,2)</f>
        <v>0</v>
      </c>
    </row>
    <row r="1829" customFormat="false" ht="15" hidden="false" customHeight="true" outlineLevel="0" collapsed="false">
      <c r="A1829" s="19" t="s">
        <v>2369</v>
      </c>
      <c r="B1829" s="19" t="s">
        <v>474</v>
      </c>
      <c r="C1829" s="20"/>
      <c r="D1829" s="20"/>
      <c r="E1829" s="20"/>
      <c r="F1829" s="20"/>
      <c r="G1829" s="20"/>
      <c r="H1829" s="20"/>
      <c r="I1829" s="21" t="n">
        <f aca="false">SUBTOTAL(9,I1830:I1831)</f>
        <v>0</v>
      </c>
    </row>
    <row r="1830" customFormat="false" ht="15" hidden="false" customHeight="true" outlineLevel="0" collapsed="false">
      <c r="A1830" s="28" t="s">
        <v>2370</v>
      </c>
      <c r="B1830" s="28" t="s">
        <v>476</v>
      </c>
      <c r="C1830" s="29" t="s">
        <v>446</v>
      </c>
      <c r="D1830" s="30" t="n">
        <v>202.2</v>
      </c>
      <c r="E1830" s="25"/>
      <c r="F1830" s="29" t="s">
        <v>30</v>
      </c>
      <c r="G1830" s="31" t="n">
        <f aca="false">'COMPOSIÇÃO DO BDI'!$C$24</f>
        <v>0</v>
      </c>
      <c r="H1830" s="32" t="n">
        <f aca="false">ROUND(E1830*(1+G1830),2)</f>
        <v>0</v>
      </c>
      <c r="I1830" s="32" t="n">
        <f aca="false">ROUND(D1830*H1830,2)</f>
        <v>0</v>
      </c>
    </row>
    <row r="1831" customFormat="false" ht="15" hidden="false" customHeight="true" outlineLevel="0" collapsed="false">
      <c r="A1831" s="22" t="s">
        <v>2371</v>
      </c>
      <c r="B1831" s="22" t="s">
        <v>478</v>
      </c>
      <c r="C1831" s="23" t="s">
        <v>128</v>
      </c>
      <c r="D1831" s="24" t="n">
        <v>2</v>
      </c>
      <c r="E1831" s="25"/>
      <c r="F1831" s="23" t="s">
        <v>30</v>
      </c>
      <c r="G1831" s="26" t="n">
        <f aca="false">'COMPOSIÇÃO DO BDI'!$C$24</f>
        <v>0</v>
      </c>
      <c r="H1831" s="27" t="n">
        <f aca="false">ROUND(E1831*(1+G1831),2)</f>
        <v>0</v>
      </c>
      <c r="I1831" s="27" t="n">
        <f aca="false">ROUND(D1831*H1831,2)</f>
        <v>0</v>
      </c>
    </row>
    <row r="1832" customFormat="false" ht="15" hidden="false" customHeight="true" outlineLevel="0" collapsed="false">
      <c r="A1832" s="19" t="s">
        <v>2372</v>
      </c>
      <c r="B1832" s="19" t="s">
        <v>484</v>
      </c>
      <c r="C1832" s="20"/>
      <c r="D1832" s="20"/>
      <c r="E1832" s="20"/>
      <c r="F1832" s="20"/>
      <c r="G1832" s="20"/>
      <c r="H1832" s="20"/>
      <c r="I1832" s="21" t="n">
        <f aca="false">SUBTOTAL(9,I1833:I1834)</f>
        <v>0</v>
      </c>
    </row>
    <row r="1833" customFormat="false" ht="15" hidden="false" customHeight="true" outlineLevel="0" collapsed="false">
      <c r="A1833" s="28" t="s">
        <v>2373</v>
      </c>
      <c r="B1833" s="28" t="s">
        <v>139</v>
      </c>
      <c r="C1833" s="29" t="s">
        <v>140</v>
      </c>
      <c r="D1833" s="30" t="n">
        <v>14.21</v>
      </c>
      <c r="E1833" s="25"/>
      <c r="F1833" s="29" t="s">
        <v>30</v>
      </c>
      <c r="G1833" s="31" t="n">
        <f aca="false">'COMPOSIÇÃO DO BDI'!$C$24</f>
        <v>0</v>
      </c>
      <c r="H1833" s="32" t="n">
        <f aca="false">ROUND(E1833*(1+G1833),2)</f>
        <v>0</v>
      </c>
      <c r="I1833" s="32" t="n">
        <f aca="false">ROUND(D1833*H1833,2)</f>
        <v>0</v>
      </c>
    </row>
    <row r="1834" customFormat="false" ht="15" hidden="false" customHeight="true" outlineLevel="0" collapsed="false">
      <c r="A1834" s="22" t="s">
        <v>2374</v>
      </c>
      <c r="B1834" s="22" t="s">
        <v>142</v>
      </c>
      <c r="C1834" s="23" t="s">
        <v>143</v>
      </c>
      <c r="D1834" s="24" t="n">
        <v>426.33</v>
      </c>
      <c r="E1834" s="25"/>
      <c r="F1834" s="23" t="s">
        <v>30</v>
      </c>
      <c r="G1834" s="26" t="n">
        <f aca="false">'COMPOSIÇÃO DO BDI'!$C$24</f>
        <v>0</v>
      </c>
      <c r="H1834" s="27" t="n">
        <f aca="false">ROUND(E1834*(1+G1834),2)</f>
        <v>0</v>
      </c>
      <c r="I1834" s="27" t="n">
        <f aca="false">ROUND(D1834*H1834,2)</f>
        <v>0</v>
      </c>
    </row>
    <row r="1835" customFormat="false" ht="15" hidden="false" customHeight="true" outlineLevel="0" collapsed="false">
      <c r="A1835" s="16" t="s">
        <v>2375</v>
      </c>
      <c r="B1835" s="16" t="s">
        <v>167</v>
      </c>
      <c r="C1835" s="17"/>
      <c r="D1835" s="17"/>
      <c r="E1835" s="17"/>
      <c r="F1835" s="17"/>
      <c r="G1835" s="17"/>
      <c r="H1835" s="17"/>
      <c r="I1835" s="18" t="n">
        <f aca="false">SUBTOTAL(9,I1836:I1901)</f>
        <v>0</v>
      </c>
    </row>
    <row r="1836" customFormat="false" ht="15" hidden="false" customHeight="true" outlineLevel="0" collapsed="false">
      <c r="A1836" s="19" t="s">
        <v>2376</v>
      </c>
      <c r="B1836" s="19" t="s">
        <v>169</v>
      </c>
      <c r="C1836" s="20"/>
      <c r="D1836" s="20"/>
      <c r="E1836" s="20"/>
      <c r="F1836" s="20"/>
      <c r="G1836" s="20"/>
      <c r="H1836" s="20"/>
      <c r="I1836" s="21" t="n">
        <f aca="false">SUBTOTAL(9,I1837:I1901)</f>
        <v>0</v>
      </c>
    </row>
    <row r="1837" customFormat="false" ht="15" hidden="false" customHeight="true" outlineLevel="0" collapsed="false">
      <c r="A1837" s="33" t="s">
        <v>2377</v>
      </c>
      <c r="B1837" s="33" t="s">
        <v>171</v>
      </c>
      <c r="C1837" s="34"/>
      <c r="D1837" s="34"/>
      <c r="E1837" s="34"/>
      <c r="F1837" s="34"/>
      <c r="G1837" s="34"/>
      <c r="H1837" s="34"/>
      <c r="I1837" s="35" t="n">
        <f aca="false">SUBTOTAL(9,I1838:I1886)</f>
        <v>0</v>
      </c>
    </row>
    <row r="1838" customFormat="false" ht="27.75" hidden="false" customHeight="true" outlineLevel="0" collapsed="false">
      <c r="A1838" s="28" t="s">
        <v>2378</v>
      </c>
      <c r="B1838" s="28" t="s">
        <v>2052</v>
      </c>
      <c r="C1838" s="29" t="s">
        <v>128</v>
      </c>
      <c r="D1838" s="30" t="n">
        <v>2</v>
      </c>
      <c r="E1838" s="25"/>
      <c r="F1838" s="29" t="s">
        <v>174</v>
      </c>
      <c r="G1838" s="31" t="n">
        <f aca="false">'COMPOSIÇÃO DO BDI'!$D$24</f>
        <v>0</v>
      </c>
      <c r="H1838" s="32" t="n">
        <f aca="false">ROUND(E1838*(1+G1838),2)</f>
        <v>0</v>
      </c>
      <c r="I1838" s="32" t="n">
        <f aca="false">ROUND(D1838*H1838,2)</f>
        <v>0</v>
      </c>
    </row>
    <row r="1839" customFormat="false" ht="27.75" hidden="false" customHeight="true" outlineLevel="0" collapsed="false">
      <c r="A1839" s="22" t="s">
        <v>2379</v>
      </c>
      <c r="B1839" s="22" t="s">
        <v>2380</v>
      </c>
      <c r="C1839" s="23" t="s">
        <v>128</v>
      </c>
      <c r="D1839" s="24" t="n">
        <v>2</v>
      </c>
      <c r="E1839" s="25"/>
      <c r="F1839" s="23" t="s">
        <v>174</v>
      </c>
      <c r="G1839" s="26" t="n">
        <f aca="false">'COMPOSIÇÃO DO BDI'!$D$24</f>
        <v>0</v>
      </c>
      <c r="H1839" s="27" t="n">
        <f aca="false">ROUND(E1839*(1+G1839),2)</f>
        <v>0</v>
      </c>
      <c r="I1839" s="27" t="n">
        <f aca="false">ROUND(D1839*H1839,2)</f>
        <v>0</v>
      </c>
    </row>
    <row r="1840" customFormat="false" ht="27.75" hidden="false" customHeight="true" outlineLevel="0" collapsed="false">
      <c r="A1840" s="28" t="s">
        <v>2381</v>
      </c>
      <c r="B1840" s="28" t="s">
        <v>2382</v>
      </c>
      <c r="C1840" s="29" t="s">
        <v>105</v>
      </c>
      <c r="D1840" s="30" t="n">
        <v>1</v>
      </c>
      <c r="E1840" s="25"/>
      <c r="F1840" s="29" t="s">
        <v>174</v>
      </c>
      <c r="G1840" s="31" t="n">
        <f aca="false">'COMPOSIÇÃO DO BDI'!$D$24</f>
        <v>0</v>
      </c>
      <c r="H1840" s="32" t="n">
        <f aca="false">ROUND(E1840*(1+G1840),2)</f>
        <v>0</v>
      </c>
      <c r="I1840" s="32" t="n">
        <f aca="false">ROUND(D1840*H1840,2)</f>
        <v>0</v>
      </c>
    </row>
    <row r="1841" customFormat="false" ht="27.75" hidden="false" customHeight="true" outlineLevel="0" collapsed="false">
      <c r="A1841" s="22" t="s">
        <v>2383</v>
      </c>
      <c r="B1841" s="22" t="s">
        <v>2384</v>
      </c>
      <c r="C1841" s="23" t="s">
        <v>105</v>
      </c>
      <c r="D1841" s="24" t="n">
        <v>1</v>
      </c>
      <c r="E1841" s="25"/>
      <c r="F1841" s="23" t="s">
        <v>174</v>
      </c>
      <c r="G1841" s="26" t="n">
        <f aca="false">'COMPOSIÇÃO DO BDI'!$D$24</f>
        <v>0</v>
      </c>
      <c r="H1841" s="27" t="n">
        <f aca="false">ROUND(E1841*(1+G1841),2)</f>
        <v>0</v>
      </c>
      <c r="I1841" s="27" t="n">
        <f aca="false">ROUND(D1841*H1841,2)</f>
        <v>0</v>
      </c>
    </row>
    <row r="1842" customFormat="false" ht="27.75" hidden="false" customHeight="true" outlineLevel="0" collapsed="false">
      <c r="A1842" s="28" t="s">
        <v>2385</v>
      </c>
      <c r="B1842" s="28" t="s">
        <v>2386</v>
      </c>
      <c r="C1842" s="29" t="s">
        <v>105</v>
      </c>
      <c r="D1842" s="30" t="n">
        <v>1</v>
      </c>
      <c r="E1842" s="25"/>
      <c r="F1842" s="29" t="s">
        <v>174</v>
      </c>
      <c r="G1842" s="31" t="n">
        <f aca="false">'COMPOSIÇÃO DO BDI'!$D$24</f>
        <v>0</v>
      </c>
      <c r="H1842" s="32" t="n">
        <f aca="false">ROUND(E1842*(1+G1842),2)</f>
        <v>0</v>
      </c>
      <c r="I1842" s="32" t="n">
        <f aca="false">ROUND(D1842*H1842,2)</f>
        <v>0</v>
      </c>
    </row>
    <row r="1843" customFormat="false" ht="27.75" hidden="false" customHeight="true" outlineLevel="0" collapsed="false">
      <c r="A1843" s="22" t="s">
        <v>2387</v>
      </c>
      <c r="B1843" s="22" t="s">
        <v>2388</v>
      </c>
      <c r="C1843" s="23" t="s">
        <v>105</v>
      </c>
      <c r="D1843" s="24" t="n">
        <v>1</v>
      </c>
      <c r="E1843" s="25"/>
      <c r="F1843" s="23" t="s">
        <v>174</v>
      </c>
      <c r="G1843" s="26" t="n">
        <f aca="false">'COMPOSIÇÃO DO BDI'!$D$24</f>
        <v>0</v>
      </c>
      <c r="H1843" s="27" t="n">
        <f aca="false">ROUND(E1843*(1+G1843),2)</f>
        <v>0</v>
      </c>
      <c r="I1843" s="27" t="n">
        <f aca="false">ROUND(D1843*H1843,2)</f>
        <v>0</v>
      </c>
    </row>
    <row r="1844" customFormat="false" ht="27.75" hidden="false" customHeight="true" outlineLevel="0" collapsed="false">
      <c r="A1844" s="28" t="s">
        <v>2389</v>
      </c>
      <c r="B1844" s="28" t="s">
        <v>2390</v>
      </c>
      <c r="C1844" s="29" t="s">
        <v>105</v>
      </c>
      <c r="D1844" s="30" t="n">
        <v>1</v>
      </c>
      <c r="E1844" s="25"/>
      <c r="F1844" s="29" t="s">
        <v>174</v>
      </c>
      <c r="G1844" s="31" t="n">
        <f aca="false">'COMPOSIÇÃO DO BDI'!$D$24</f>
        <v>0</v>
      </c>
      <c r="H1844" s="32" t="n">
        <f aca="false">ROUND(E1844*(1+G1844),2)</f>
        <v>0</v>
      </c>
      <c r="I1844" s="32" t="n">
        <f aca="false">ROUND(D1844*H1844,2)</f>
        <v>0</v>
      </c>
    </row>
    <row r="1845" customFormat="false" ht="27.75" hidden="false" customHeight="true" outlineLevel="0" collapsed="false">
      <c r="A1845" s="22" t="s">
        <v>2391</v>
      </c>
      <c r="B1845" s="22" t="s">
        <v>2076</v>
      </c>
      <c r="C1845" s="23" t="s">
        <v>105</v>
      </c>
      <c r="D1845" s="24" t="n">
        <v>1</v>
      </c>
      <c r="E1845" s="25"/>
      <c r="F1845" s="23" t="s">
        <v>174</v>
      </c>
      <c r="G1845" s="26" t="n">
        <f aca="false">'COMPOSIÇÃO DO BDI'!$D$24</f>
        <v>0</v>
      </c>
      <c r="H1845" s="27" t="n">
        <f aca="false">ROUND(E1845*(1+G1845),2)</f>
        <v>0</v>
      </c>
      <c r="I1845" s="27" t="n">
        <f aca="false">ROUND(D1845*H1845,2)</f>
        <v>0</v>
      </c>
    </row>
    <row r="1846" customFormat="false" ht="27.75" hidden="false" customHeight="true" outlineLevel="0" collapsed="false">
      <c r="A1846" s="28" t="s">
        <v>2392</v>
      </c>
      <c r="B1846" s="28" t="s">
        <v>2393</v>
      </c>
      <c r="C1846" s="29" t="s">
        <v>105</v>
      </c>
      <c r="D1846" s="30" t="n">
        <v>1</v>
      </c>
      <c r="E1846" s="25"/>
      <c r="F1846" s="29" t="s">
        <v>174</v>
      </c>
      <c r="G1846" s="31" t="n">
        <f aca="false">'COMPOSIÇÃO DO BDI'!$D$24</f>
        <v>0</v>
      </c>
      <c r="H1846" s="32" t="n">
        <f aca="false">ROUND(E1846*(1+G1846),2)</f>
        <v>0</v>
      </c>
      <c r="I1846" s="32" t="n">
        <f aca="false">ROUND(D1846*H1846,2)</f>
        <v>0</v>
      </c>
    </row>
    <row r="1847" customFormat="false" ht="27.75" hidden="false" customHeight="true" outlineLevel="0" collapsed="false">
      <c r="A1847" s="22" t="s">
        <v>2394</v>
      </c>
      <c r="B1847" s="22" t="s">
        <v>2395</v>
      </c>
      <c r="C1847" s="23" t="s">
        <v>105</v>
      </c>
      <c r="D1847" s="24" t="n">
        <v>1</v>
      </c>
      <c r="E1847" s="25"/>
      <c r="F1847" s="23" t="s">
        <v>174</v>
      </c>
      <c r="G1847" s="26" t="n">
        <f aca="false">'COMPOSIÇÃO DO BDI'!$D$24</f>
        <v>0</v>
      </c>
      <c r="H1847" s="27" t="n">
        <f aca="false">ROUND(E1847*(1+G1847),2)</f>
        <v>0</v>
      </c>
      <c r="I1847" s="27" t="n">
        <f aca="false">ROUND(D1847*H1847,2)</f>
        <v>0</v>
      </c>
    </row>
    <row r="1848" customFormat="false" ht="27.75" hidden="false" customHeight="true" outlineLevel="0" collapsed="false">
      <c r="A1848" s="28" t="s">
        <v>2396</v>
      </c>
      <c r="B1848" s="28" t="s">
        <v>2397</v>
      </c>
      <c r="C1848" s="29" t="s">
        <v>105</v>
      </c>
      <c r="D1848" s="30" t="n">
        <v>1</v>
      </c>
      <c r="E1848" s="25"/>
      <c r="F1848" s="29" t="s">
        <v>174</v>
      </c>
      <c r="G1848" s="31" t="n">
        <f aca="false">'COMPOSIÇÃO DO BDI'!$D$24</f>
        <v>0</v>
      </c>
      <c r="H1848" s="32" t="n">
        <f aca="false">ROUND(E1848*(1+G1848),2)</f>
        <v>0</v>
      </c>
      <c r="I1848" s="32" t="n">
        <f aca="false">ROUND(D1848*H1848,2)</f>
        <v>0</v>
      </c>
    </row>
    <row r="1849" customFormat="false" ht="27.75" hidden="false" customHeight="true" outlineLevel="0" collapsed="false">
      <c r="A1849" s="22" t="s">
        <v>2398</v>
      </c>
      <c r="B1849" s="22" t="s">
        <v>2086</v>
      </c>
      <c r="C1849" s="23" t="s">
        <v>105</v>
      </c>
      <c r="D1849" s="24" t="n">
        <v>1</v>
      </c>
      <c r="E1849" s="25"/>
      <c r="F1849" s="23" t="s">
        <v>174</v>
      </c>
      <c r="G1849" s="26" t="n">
        <f aca="false">'COMPOSIÇÃO DO BDI'!$D$24</f>
        <v>0</v>
      </c>
      <c r="H1849" s="27" t="n">
        <f aca="false">ROUND(E1849*(1+G1849),2)</f>
        <v>0</v>
      </c>
      <c r="I1849" s="27" t="n">
        <f aca="false">ROUND(D1849*H1849,2)</f>
        <v>0</v>
      </c>
    </row>
    <row r="1850" customFormat="false" ht="27.75" hidden="false" customHeight="true" outlineLevel="0" collapsed="false">
      <c r="A1850" s="28" t="s">
        <v>2399</v>
      </c>
      <c r="B1850" s="28" t="s">
        <v>2400</v>
      </c>
      <c r="C1850" s="29" t="s">
        <v>105</v>
      </c>
      <c r="D1850" s="30" t="n">
        <v>1</v>
      </c>
      <c r="E1850" s="25"/>
      <c r="F1850" s="29" t="s">
        <v>174</v>
      </c>
      <c r="G1850" s="31" t="n">
        <f aca="false">'COMPOSIÇÃO DO BDI'!$D$24</f>
        <v>0</v>
      </c>
      <c r="H1850" s="32" t="n">
        <f aca="false">ROUND(E1850*(1+G1850),2)</f>
        <v>0</v>
      </c>
      <c r="I1850" s="32" t="n">
        <f aca="false">ROUND(D1850*H1850,2)</f>
        <v>0</v>
      </c>
    </row>
    <row r="1851" customFormat="false" ht="27.75" hidden="false" customHeight="true" outlineLevel="0" collapsed="false">
      <c r="A1851" s="22" t="s">
        <v>2401</v>
      </c>
      <c r="B1851" s="22" t="s">
        <v>2402</v>
      </c>
      <c r="C1851" s="23" t="s">
        <v>105</v>
      </c>
      <c r="D1851" s="24" t="n">
        <v>1</v>
      </c>
      <c r="E1851" s="25"/>
      <c r="F1851" s="23" t="s">
        <v>174</v>
      </c>
      <c r="G1851" s="26" t="n">
        <f aca="false">'COMPOSIÇÃO DO BDI'!$D$24</f>
        <v>0</v>
      </c>
      <c r="H1851" s="27" t="n">
        <f aca="false">ROUND(E1851*(1+G1851),2)</f>
        <v>0</v>
      </c>
      <c r="I1851" s="27" t="n">
        <f aca="false">ROUND(D1851*H1851,2)</f>
        <v>0</v>
      </c>
    </row>
    <row r="1852" customFormat="false" ht="27.75" hidden="false" customHeight="true" outlineLevel="0" collapsed="false">
      <c r="A1852" s="28" t="s">
        <v>2403</v>
      </c>
      <c r="B1852" s="28" t="s">
        <v>2404</v>
      </c>
      <c r="C1852" s="29" t="s">
        <v>105</v>
      </c>
      <c r="D1852" s="30" t="n">
        <v>1</v>
      </c>
      <c r="E1852" s="25"/>
      <c r="F1852" s="29" t="s">
        <v>174</v>
      </c>
      <c r="G1852" s="31" t="n">
        <f aca="false">'COMPOSIÇÃO DO BDI'!$D$24</f>
        <v>0</v>
      </c>
      <c r="H1852" s="32" t="n">
        <f aca="false">ROUND(E1852*(1+G1852),2)</f>
        <v>0</v>
      </c>
      <c r="I1852" s="32" t="n">
        <f aca="false">ROUND(D1852*H1852,2)</f>
        <v>0</v>
      </c>
    </row>
    <row r="1853" customFormat="false" ht="27.75" hidden="false" customHeight="true" outlineLevel="0" collapsed="false">
      <c r="A1853" s="22" t="s">
        <v>2405</v>
      </c>
      <c r="B1853" s="22" t="s">
        <v>2406</v>
      </c>
      <c r="C1853" s="23" t="s">
        <v>105</v>
      </c>
      <c r="D1853" s="24" t="n">
        <v>1</v>
      </c>
      <c r="E1853" s="25"/>
      <c r="F1853" s="23" t="s">
        <v>174</v>
      </c>
      <c r="G1853" s="26" t="n">
        <f aca="false">'COMPOSIÇÃO DO BDI'!$D$24</f>
        <v>0</v>
      </c>
      <c r="H1853" s="27" t="n">
        <f aca="false">ROUND(E1853*(1+G1853),2)</f>
        <v>0</v>
      </c>
      <c r="I1853" s="27" t="n">
        <f aca="false">ROUND(D1853*H1853,2)</f>
        <v>0</v>
      </c>
    </row>
    <row r="1854" customFormat="false" ht="27.75" hidden="false" customHeight="true" outlineLevel="0" collapsed="false">
      <c r="A1854" s="28" t="s">
        <v>2407</v>
      </c>
      <c r="B1854" s="28" t="s">
        <v>2408</v>
      </c>
      <c r="C1854" s="29" t="s">
        <v>105</v>
      </c>
      <c r="D1854" s="30" t="n">
        <v>1</v>
      </c>
      <c r="E1854" s="25"/>
      <c r="F1854" s="29" t="s">
        <v>174</v>
      </c>
      <c r="G1854" s="31" t="n">
        <f aca="false">'COMPOSIÇÃO DO BDI'!$D$24</f>
        <v>0</v>
      </c>
      <c r="H1854" s="32" t="n">
        <f aca="false">ROUND(E1854*(1+G1854),2)</f>
        <v>0</v>
      </c>
      <c r="I1854" s="32" t="n">
        <f aca="false">ROUND(D1854*H1854,2)</f>
        <v>0</v>
      </c>
    </row>
    <row r="1855" customFormat="false" ht="27.75" hidden="false" customHeight="true" outlineLevel="0" collapsed="false">
      <c r="A1855" s="22" t="s">
        <v>2409</v>
      </c>
      <c r="B1855" s="22" t="s">
        <v>2092</v>
      </c>
      <c r="C1855" s="23" t="s">
        <v>105</v>
      </c>
      <c r="D1855" s="24" t="n">
        <v>1</v>
      </c>
      <c r="E1855" s="25"/>
      <c r="F1855" s="23" t="s">
        <v>174</v>
      </c>
      <c r="G1855" s="26" t="n">
        <f aca="false">'COMPOSIÇÃO DO BDI'!$D$24</f>
        <v>0</v>
      </c>
      <c r="H1855" s="27" t="n">
        <f aca="false">ROUND(E1855*(1+G1855),2)</f>
        <v>0</v>
      </c>
      <c r="I1855" s="27" t="n">
        <f aca="false">ROUND(D1855*H1855,2)</f>
        <v>0</v>
      </c>
    </row>
    <row r="1856" customFormat="false" ht="27.75" hidden="false" customHeight="true" outlineLevel="0" collapsed="false">
      <c r="A1856" s="28" t="s">
        <v>2410</v>
      </c>
      <c r="B1856" s="28" t="s">
        <v>2411</v>
      </c>
      <c r="C1856" s="29" t="s">
        <v>105</v>
      </c>
      <c r="D1856" s="30" t="n">
        <v>1</v>
      </c>
      <c r="E1856" s="25"/>
      <c r="F1856" s="29" t="s">
        <v>174</v>
      </c>
      <c r="G1856" s="31" t="n">
        <f aca="false">'COMPOSIÇÃO DO BDI'!$D$24</f>
        <v>0</v>
      </c>
      <c r="H1856" s="32" t="n">
        <f aca="false">ROUND(E1856*(1+G1856),2)</f>
        <v>0</v>
      </c>
      <c r="I1856" s="32" t="n">
        <f aca="false">ROUND(D1856*H1856,2)</f>
        <v>0</v>
      </c>
    </row>
    <row r="1857" customFormat="false" ht="27.75" hidden="false" customHeight="true" outlineLevel="0" collapsed="false">
      <c r="A1857" s="22" t="s">
        <v>2412</v>
      </c>
      <c r="B1857" s="22" t="s">
        <v>2413</v>
      </c>
      <c r="C1857" s="23" t="s">
        <v>105</v>
      </c>
      <c r="D1857" s="24" t="n">
        <v>1</v>
      </c>
      <c r="E1857" s="25"/>
      <c r="F1857" s="23" t="s">
        <v>174</v>
      </c>
      <c r="G1857" s="26" t="n">
        <f aca="false">'COMPOSIÇÃO DO BDI'!$D$24</f>
        <v>0</v>
      </c>
      <c r="H1857" s="27" t="n">
        <f aca="false">ROUND(E1857*(1+G1857),2)</f>
        <v>0</v>
      </c>
      <c r="I1857" s="27" t="n">
        <f aca="false">ROUND(D1857*H1857,2)</f>
        <v>0</v>
      </c>
    </row>
    <row r="1858" customFormat="false" ht="27.75" hidden="false" customHeight="true" outlineLevel="0" collapsed="false">
      <c r="A1858" s="28" t="s">
        <v>2414</v>
      </c>
      <c r="B1858" s="28" t="s">
        <v>2415</v>
      </c>
      <c r="C1858" s="29" t="s">
        <v>105</v>
      </c>
      <c r="D1858" s="30" t="n">
        <v>1</v>
      </c>
      <c r="E1858" s="25"/>
      <c r="F1858" s="29" t="s">
        <v>174</v>
      </c>
      <c r="G1858" s="31" t="n">
        <f aca="false">'COMPOSIÇÃO DO BDI'!$D$24</f>
        <v>0</v>
      </c>
      <c r="H1858" s="32" t="n">
        <f aca="false">ROUND(E1858*(1+G1858),2)</f>
        <v>0</v>
      </c>
      <c r="I1858" s="32" t="n">
        <f aca="false">ROUND(D1858*H1858,2)</f>
        <v>0</v>
      </c>
    </row>
    <row r="1859" customFormat="false" ht="27.75" hidden="false" customHeight="true" outlineLevel="0" collapsed="false">
      <c r="A1859" s="22" t="s">
        <v>2416</v>
      </c>
      <c r="B1859" s="22" t="s">
        <v>2417</v>
      </c>
      <c r="C1859" s="23" t="s">
        <v>105</v>
      </c>
      <c r="D1859" s="24" t="n">
        <v>1</v>
      </c>
      <c r="E1859" s="25"/>
      <c r="F1859" s="23" t="s">
        <v>174</v>
      </c>
      <c r="G1859" s="26" t="n">
        <f aca="false">'COMPOSIÇÃO DO BDI'!$D$24</f>
        <v>0</v>
      </c>
      <c r="H1859" s="27" t="n">
        <f aca="false">ROUND(E1859*(1+G1859),2)</f>
        <v>0</v>
      </c>
      <c r="I1859" s="27" t="n">
        <f aca="false">ROUND(D1859*H1859,2)</f>
        <v>0</v>
      </c>
    </row>
    <row r="1860" customFormat="false" ht="27.75" hidden="false" customHeight="true" outlineLevel="0" collapsed="false">
      <c r="A1860" s="28" t="s">
        <v>2418</v>
      </c>
      <c r="B1860" s="28" t="s">
        <v>2098</v>
      </c>
      <c r="C1860" s="29" t="s">
        <v>105</v>
      </c>
      <c r="D1860" s="30" t="n">
        <v>1</v>
      </c>
      <c r="E1860" s="25"/>
      <c r="F1860" s="29" t="s">
        <v>174</v>
      </c>
      <c r="G1860" s="31" t="n">
        <f aca="false">'COMPOSIÇÃO DO BDI'!$D$24</f>
        <v>0</v>
      </c>
      <c r="H1860" s="32" t="n">
        <f aca="false">ROUND(E1860*(1+G1860),2)</f>
        <v>0</v>
      </c>
      <c r="I1860" s="32" t="n">
        <f aca="false">ROUND(D1860*H1860,2)</f>
        <v>0</v>
      </c>
    </row>
    <row r="1861" customFormat="false" ht="27.75" hidden="false" customHeight="true" outlineLevel="0" collapsed="false">
      <c r="A1861" s="22" t="s">
        <v>2419</v>
      </c>
      <c r="B1861" s="22" t="s">
        <v>2420</v>
      </c>
      <c r="C1861" s="23" t="s">
        <v>105</v>
      </c>
      <c r="D1861" s="24" t="n">
        <v>1</v>
      </c>
      <c r="E1861" s="25"/>
      <c r="F1861" s="23" t="s">
        <v>174</v>
      </c>
      <c r="G1861" s="26" t="n">
        <f aca="false">'COMPOSIÇÃO DO BDI'!$D$24</f>
        <v>0</v>
      </c>
      <c r="H1861" s="27" t="n">
        <f aca="false">ROUND(E1861*(1+G1861),2)</f>
        <v>0</v>
      </c>
      <c r="I1861" s="27" t="n">
        <f aca="false">ROUND(D1861*H1861,2)</f>
        <v>0</v>
      </c>
    </row>
    <row r="1862" customFormat="false" ht="27.75" hidden="false" customHeight="true" outlineLevel="0" collapsed="false">
      <c r="A1862" s="28" t="s">
        <v>2421</v>
      </c>
      <c r="B1862" s="28" t="s">
        <v>2102</v>
      </c>
      <c r="C1862" s="29" t="s">
        <v>105</v>
      </c>
      <c r="D1862" s="30" t="n">
        <v>2</v>
      </c>
      <c r="E1862" s="25"/>
      <c r="F1862" s="29" t="s">
        <v>174</v>
      </c>
      <c r="G1862" s="31" t="n">
        <f aca="false">'COMPOSIÇÃO DO BDI'!$D$24</f>
        <v>0</v>
      </c>
      <c r="H1862" s="32" t="n">
        <f aca="false">ROUND(E1862*(1+G1862),2)</f>
        <v>0</v>
      </c>
      <c r="I1862" s="32" t="n">
        <f aca="false">ROUND(D1862*H1862,2)</f>
        <v>0</v>
      </c>
    </row>
    <row r="1863" customFormat="false" ht="27.75" hidden="false" customHeight="true" outlineLevel="0" collapsed="false">
      <c r="A1863" s="22" t="s">
        <v>2422</v>
      </c>
      <c r="B1863" s="22" t="s">
        <v>2423</v>
      </c>
      <c r="C1863" s="23" t="s">
        <v>105</v>
      </c>
      <c r="D1863" s="24" t="n">
        <v>1</v>
      </c>
      <c r="E1863" s="25"/>
      <c r="F1863" s="23" t="s">
        <v>174</v>
      </c>
      <c r="G1863" s="26" t="n">
        <f aca="false">'COMPOSIÇÃO DO BDI'!$D$24</f>
        <v>0</v>
      </c>
      <c r="H1863" s="27" t="n">
        <f aca="false">ROUND(E1863*(1+G1863),2)</f>
        <v>0</v>
      </c>
      <c r="I1863" s="27" t="n">
        <f aca="false">ROUND(D1863*H1863,2)</f>
        <v>0</v>
      </c>
    </row>
    <row r="1864" customFormat="false" ht="27.75" hidden="false" customHeight="true" outlineLevel="0" collapsed="false">
      <c r="A1864" s="28" t="s">
        <v>2424</v>
      </c>
      <c r="B1864" s="28" t="s">
        <v>2425</v>
      </c>
      <c r="C1864" s="29" t="s">
        <v>105</v>
      </c>
      <c r="D1864" s="30" t="n">
        <v>1</v>
      </c>
      <c r="E1864" s="25"/>
      <c r="F1864" s="29" t="s">
        <v>174</v>
      </c>
      <c r="G1864" s="31" t="n">
        <f aca="false">'COMPOSIÇÃO DO BDI'!$D$24</f>
        <v>0</v>
      </c>
      <c r="H1864" s="32" t="n">
        <f aca="false">ROUND(E1864*(1+G1864),2)</f>
        <v>0</v>
      </c>
      <c r="I1864" s="32" t="n">
        <f aca="false">ROUND(D1864*H1864,2)</f>
        <v>0</v>
      </c>
    </row>
    <row r="1865" customFormat="false" ht="27.75" hidden="false" customHeight="true" outlineLevel="0" collapsed="false">
      <c r="A1865" s="22" t="s">
        <v>2426</v>
      </c>
      <c r="B1865" s="22" t="s">
        <v>2427</v>
      </c>
      <c r="C1865" s="23" t="s">
        <v>105</v>
      </c>
      <c r="D1865" s="24" t="n">
        <v>2</v>
      </c>
      <c r="E1865" s="25"/>
      <c r="F1865" s="23" t="s">
        <v>174</v>
      </c>
      <c r="G1865" s="26" t="n">
        <f aca="false">'COMPOSIÇÃO DO BDI'!$D$24</f>
        <v>0</v>
      </c>
      <c r="H1865" s="27" t="n">
        <f aca="false">ROUND(E1865*(1+G1865),2)</f>
        <v>0</v>
      </c>
      <c r="I1865" s="27" t="n">
        <f aca="false">ROUND(D1865*H1865,2)</f>
        <v>0</v>
      </c>
    </row>
    <row r="1866" customFormat="false" ht="27.75" hidden="false" customHeight="true" outlineLevel="0" collapsed="false">
      <c r="A1866" s="28" t="s">
        <v>2428</v>
      </c>
      <c r="B1866" s="28" t="s">
        <v>2429</v>
      </c>
      <c r="C1866" s="29" t="s">
        <v>105</v>
      </c>
      <c r="D1866" s="30" t="n">
        <v>1</v>
      </c>
      <c r="E1866" s="25"/>
      <c r="F1866" s="29" t="s">
        <v>174</v>
      </c>
      <c r="G1866" s="31" t="n">
        <f aca="false">'COMPOSIÇÃO DO BDI'!$D$24</f>
        <v>0</v>
      </c>
      <c r="H1866" s="32" t="n">
        <f aca="false">ROUND(E1866*(1+G1866),2)</f>
        <v>0</v>
      </c>
      <c r="I1866" s="32" t="n">
        <f aca="false">ROUND(D1866*H1866,2)</f>
        <v>0</v>
      </c>
    </row>
    <row r="1867" customFormat="false" ht="27.75" hidden="false" customHeight="true" outlineLevel="0" collapsed="false">
      <c r="A1867" s="22" t="s">
        <v>2430</v>
      </c>
      <c r="B1867" s="22" t="s">
        <v>2431</v>
      </c>
      <c r="C1867" s="23" t="s">
        <v>105</v>
      </c>
      <c r="D1867" s="24" t="n">
        <v>1</v>
      </c>
      <c r="E1867" s="25"/>
      <c r="F1867" s="23" t="s">
        <v>174</v>
      </c>
      <c r="G1867" s="26" t="n">
        <f aca="false">'COMPOSIÇÃO DO BDI'!$D$24</f>
        <v>0</v>
      </c>
      <c r="H1867" s="27" t="n">
        <f aca="false">ROUND(E1867*(1+G1867),2)</f>
        <v>0</v>
      </c>
      <c r="I1867" s="27" t="n">
        <f aca="false">ROUND(D1867*H1867,2)</f>
        <v>0</v>
      </c>
    </row>
    <row r="1868" customFormat="false" ht="27.75" hidden="false" customHeight="true" outlineLevel="0" collapsed="false">
      <c r="A1868" s="28" t="s">
        <v>2432</v>
      </c>
      <c r="B1868" s="28" t="s">
        <v>2433</v>
      </c>
      <c r="C1868" s="29" t="s">
        <v>105</v>
      </c>
      <c r="D1868" s="30" t="n">
        <v>1</v>
      </c>
      <c r="E1868" s="25"/>
      <c r="F1868" s="29" t="s">
        <v>174</v>
      </c>
      <c r="G1868" s="31" t="n">
        <f aca="false">'COMPOSIÇÃO DO BDI'!$D$24</f>
        <v>0</v>
      </c>
      <c r="H1868" s="32" t="n">
        <f aca="false">ROUND(E1868*(1+G1868),2)</f>
        <v>0</v>
      </c>
      <c r="I1868" s="32" t="n">
        <f aca="false">ROUND(D1868*H1868,2)</f>
        <v>0</v>
      </c>
    </row>
    <row r="1869" customFormat="false" ht="27.75" hidden="false" customHeight="true" outlineLevel="0" collapsed="false">
      <c r="A1869" s="22" t="s">
        <v>2434</v>
      </c>
      <c r="B1869" s="22" t="s">
        <v>2435</v>
      </c>
      <c r="C1869" s="23" t="s">
        <v>105</v>
      </c>
      <c r="D1869" s="24" t="n">
        <v>1</v>
      </c>
      <c r="E1869" s="25"/>
      <c r="F1869" s="23" t="s">
        <v>174</v>
      </c>
      <c r="G1869" s="26" t="n">
        <f aca="false">'COMPOSIÇÃO DO BDI'!$D$24</f>
        <v>0</v>
      </c>
      <c r="H1869" s="27" t="n">
        <f aca="false">ROUND(E1869*(1+G1869),2)</f>
        <v>0</v>
      </c>
      <c r="I1869" s="27" t="n">
        <f aca="false">ROUND(D1869*H1869,2)</f>
        <v>0</v>
      </c>
    </row>
    <row r="1870" customFormat="false" ht="27.75" hidden="false" customHeight="true" outlineLevel="0" collapsed="false">
      <c r="A1870" s="28" t="s">
        <v>2436</v>
      </c>
      <c r="B1870" s="28" t="s">
        <v>2437</v>
      </c>
      <c r="C1870" s="29" t="s">
        <v>105</v>
      </c>
      <c r="D1870" s="30" t="n">
        <v>1</v>
      </c>
      <c r="E1870" s="25"/>
      <c r="F1870" s="29" t="s">
        <v>174</v>
      </c>
      <c r="G1870" s="31" t="n">
        <f aca="false">'COMPOSIÇÃO DO BDI'!$D$24</f>
        <v>0</v>
      </c>
      <c r="H1870" s="32" t="n">
        <f aca="false">ROUND(E1870*(1+G1870),2)</f>
        <v>0</v>
      </c>
      <c r="I1870" s="32" t="n">
        <f aca="false">ROUND(D1870*H1870,2)</f>
        <v>0</v>
      </c>
    </row>
    <row r="1871" customFormat="false" ht="27.75" hidden="false" customHeight="true" outlineLevel="0" collapsed="false">
      <c r="A1871" s="22" t="s">
        <v>2438</v>
      </c>
      <c r="B1871" s="22" t="s">
        <v>2439</v>
      </c>
      <c r="C1871" s="23" t="s">
        <v>105</v>
      </c>
      <c r="D1871" s="24" t="n">
        <v>1</v>
      </c>
      <c r="E1871" s="25"/>
      <c r="F1871" s="23" t="s">
        <v>174</v>
      </c>
      <c r="G1871" s="26" t="n">
        <f aca="false">'COMPOSIÇÃO DO BDI'!$D$24</f>
        <v>0</v>
      </c>
      <c r="H1871" s="27" t="n">
        <f aca="false">ROUND(E1871*(1+G1871),2)</f>
        <v>0</v>
      </c>
      <c r="I1871" s="27" t="n">
        <f aca="false">ROUND(D1871*H1871,2)</f>
        <v>0</v>
      </c>
    </row>
    <row r="1872" customFormat="false" ht="27.75" hidden="false" customHeight="true" outlineLevel="0" collapsed="false">
      <c r="A1872" s="28" t="s">
        <v>2440</v>
      </c>
      <c r="B1872" s="28" t="s">
        <v>2441</v>
      </c>
      <c r="C1872" s="29" t="s">
        <v>105</v>
      </c>
      <c r="D1872" s="30" t="n">
        <v>1</v>
      </c>
      <c r="E1872" s="25"/>
      <c r="F1872" s="29" t="s">
        <v>174</v>
      </c>
      <c r="G1872" s="31" t="n">
        <f aca="false">'COMPOSIÇÃO DO BDI'!$D$24</f>
        <v>0</v>
      </c>
      <c r="H1872" s="32" t="n">
        <f aca="false">ROUND(E1872*(1+G1872),2)</f>
        <v>0</v>
      </c>
      <c r="I1872" s="32" t="n">
        <f aca="false">ROUND(D1872*H1872,2)</f>
        <v>0</v>
      </c>
    </row>
    <row r="1873" customFormat="false" ht="27.75" hidden="false" customHeight="true" outlineLevel="0" collapsed="false">
      <c r="A1873" s="22" t="s">
        <v>2442</v>
      </c>
      <c r="B1873" s="22" t="s">
        <v>2443</v>
      </c>
      <c r="C1873" s="23" t="s">
        <v>105</v>
      </c>
      <c r="D1873" s="24" t="n">
        <v>1</v>
      </c>
      <c r="E1873" s="25"/>
      <c r="F1873" s="23" t="s">
        <v>174</v>
      </c>
      <c r="G1873" s="26" t="n">
        <f aca="false">'COMPOSIÇÃO DO BDI'!$D$24</f>
        <v>0</v>
      </c>
      <c r="H1873" s="27" t="n">
        <f aca="false">ROUND(E1873*(1+G1873),2)</f>
        <v>0</v>
      </c>
      <c r="I1873" s="27" t="n">
        <f aca="false">ROUND(D1873*H1873,2)</f>
        <v>0</v>
      </c>
    </row>
    <row r="1874" customFormat="false" ht="27.75" hidden="false" customHeight="true" outlineLevel="0" collapsed="false">
      <c r="A1874" s="28" t="s">
        <v>2444</v>
      </c>
      <c r="B1874" s="28" t="s">
        <v>2445</v>
      </c>
      <c r="C1874" s="29" t="s">
        <v>105</v>
      </c>
      <c r="D1874" s="30" t="n">
        <v>2</v>
      </c>
      <c r="E1874" s="25"/>
      <c r="F1874" s="29" t="s">
        <v>174</v>
      </c>
      <c r="G1874" s="31" t="n">
        <f aca="false">'COMPOSIÇÃO DO BDI'!$D$24</f>
        <v>0</v>
      </c>
      <c r="H1874" s="32" t="n">
        <f aca="false">ROUND(E1874*(1+G1874),2)</f>
        <v>0</v>
      </c>
      <c r="I1874" s="32" t="n">
        <f aca="false">ROUND(D1874*H1874,2)</f>
        <v>0</v>
      </c>
    </row>
    <row r="1875" customFormat="false" ht="27.75" hidden="false" customHeight="true" outlineLevel="0" collapsed="false">
      <c r="A1875" s="22" t="s">
        <v>2446</v>
      </c>
      <c r="B1875" s="22" t="s">
        <v>2447</v>
      </c>
      <c r="C1875" s="23" t="s">
        <v>105</v>
      </c>
      <c r="D1875" s="24" t="n">
        <v>1</v>
      </c>
      <c r="E1875" s="25"/>
      <c r="F1875" s="23" t="s">
        <v>174</v>
      </c>
      <c r="G1875" s="26" t="n">
        <f aca="false">'COMPOSIÇÃO DO BDI'!$D$24</f>
        <v>0</v>
      </c>
      <c r="H1875" s="27" t="n">
        <f aca="false">ROUND(E1875*(1+G1875),2)</f>
        <v>0</v>
      </c>
      <c r="I1875" s="27" t="n">
        <f aca="false">ROUND(D1875*H1875,2)</f>
        <v>0</v>
      </c>
    </row>
    <row r="1876" customFormat="false" ht="27.75" hidden="false" customHeight="true" outlineLevel="0" collapsed="false">
      <c r="A1876" s="28" t="s">
        <v>2448</v>
      </c>
      <c r="B1876" s="28" t="s">
        <v>2449</v>
      </c>
      <c r="C1876" s="29" t="s">
        <v>105</v>
      </c>
      <c r="D1876" s="30" t="n">
        <v>1</v>
      </c>
      <c r="E1876" s="25"/>
      <c r="F1876" s="29" t="s">
        <v>174</v>
      </c>
      <c r="G1876" s="31" t="n">
        <f aca="false">'COMPOSIÇÃO DO BDI'!$D$24</f>
        <v>0</v>
      </c>
      <c r="H1876" s="32" t="n">
        <f aca="false">ROUND(E1876*(1+G1876),2)</f>
        <v>0</v>
      </c>
      <c r="I1876" s="32" t="n">
        <f aca="false">ROUND(D1876*H1876,2)</f>
        <v>0</v>
      </c>
    </row>
    <row r="1877" customFormat="false" ht="27.75" hidden="false" customHeight="true" outlineLevel="0" collapsed="false">
      <c r="A1877" s="22" t="s">
        <v>2450</v>
      </c>
      <c r="B1877" s="22" t="s">
        <v>2451</v>
      </c>
      <c r="C1877" s="23" t="s">
        <v>105</v>
      </c>
      <c r="D1877" s="24" t="n">
        <v>1</v>
      </c>
      <c r="E1877" s="25"/>
      <c r="F1877" s="23" t="s">
        <v>174</v>
      </c>
      <c r="G1877" s="26" t="n">
        <f aca="false">'COMPOSIÇÃO DO BDI'!$D$24</f>
        <v>0</v>
      </c>
      <c r="H1877" s="27" t="n">
        <f aca="false">ROUND(E1877*(1+G1877),2)</f>
        <v>0</v>
      </c>
      <c r="I1877" s="27" t="n">
        <f aca="false">ROUND(D1877*H1877,2)</f>
        <v>0</v>
      </c>
    </row>
    <row r="1878" customFormat="false" ht="27.75" hidden="false" customHeight="true" outlineLevel="0" collapsed="false">
      <c r="A1878" s="28" t="s">
        <v>2452</v>
      </c>
      <c r="B1878" s="28" t="s">
        <v>2453</v>
      </c>
      <c r="C1878" s="29" t="s">
        <v>105</v>
      </c>
      <c r="D1878" s="30" t="n">
        <v>1</v>
      </c>
      <c r="E1878" s="25"/>
      <c r="F1878" s="29" t="s">
        <v>174</v>
      </c>
      <c r="G1878" s="31" t="n">
        <f aca="false">'COMPOSIÇÃO DO BDI'!$D$24</f>
        <v>0</v>
      </c>
      <c r="H1878" s="32" t="n">
        <f aca="false">ROUND(E1878*(1+G1878),2)</f>
        <v>0</v>
      </c>
      <c r="I1878" s="32" t="n">
        <f aca="false">ROUND(D1878*H1878,2)</f>
        <v>0</v>
      </c>
    </row>
    <row r="1879" customFormat="false" ht="27.75" hidden="false" customHeight="true" outlineLevel="0" collapsed="false">
      <c r="A1879" s="22" t="s">
        <v>2454</v>
      </c>
      <c r="B1879" s="22" t="s">
        <v>2455</v>
      </c>
      <c r="C1879" s="23" t="s">
        <v>105</v>
      </c>
      <c r="D1879" s="24" t="n">
        <v>1</v>
      </c>
      <c r="E1879" s="25"/>
      <c r="F1879" s="23" t="s">
        <v>174</v>
      </c>
      <c r="G1879" s="26" t="n">
        <f aca="false">'COMPOSIÇÃO DO BDI'!$D$24</f>
        <v>0</v>
      </c>
      <c r="H1879" s="27" t="n">
        <f aca="false">ROUND(E1879*(1+G1879),2)</f>
        <v>0</v>
      </c>
      <c r="I1879" s="27" t="n">
        <f aca="false">ROUND(D1879*H1879,2)</f>
        <v>0</v>
      </c>
    </row>
    <row r="1880" customFormat="false" ht="27.75" hidden="false" customHeight="true" outlineLevel="0" collapsed="false">
      <c r="A1880" s="28" t="s">
        <v>2456</v>
      </c>
      <c r="B1880" s="28" t="s">
        <v>2457</v>
      </c>
      <c r="C1880" s="29" t="s">
        <v>105</v>
      </c>
      <c r="D1880" s="30" t="n">
        <v>1</v>
      </c>
      <c r="E1880" s="25"/>
      <c r="F1880" s="29" t="s">
        <v>174</v>
      </c>
      <c r="G1880" s="31" t="n">
        <f aca="false">'COMPOSIÇÃO DO BDI'!$D$24</f>
        <v>0</v>
      </c>
      <c r="H1880" s="32" t="n">
        <f aca="false">ROUND(E1880*(1+G1880),2)</f>
        <v>0</v>
      </c>
      <c r="I1880" s="32" t="n">
        <f aca="false">ROUND(D1880*H1880,2)</f>
        <v>0</v>
      </c>
    </row>
    <row r="1881" customFormat="false" ht="27.75" hidden="false" customHeight="true" outlineLevel="0" collapsed="false">
      <c r="A1881" s="22" t="s">
        <v>2458</v>
      </c>
      <c r="B1881" s="22" t="s">
        <v>2106</v>
      </c>
      <c r="C1881" s="23" t="s">
        <v>29</v>
      </c>
      <c r="D1881" s="24" t="n">
        <v>78</v>
      </c>
      <c r="E1881" s="25"/>
      <c r="F1881" s="23" t="s">
        <v>174</v>
      </c>
      <c r="G1881" s="26" t="n">
        <f aca="false">'COMPOSIÇÃO DO BDI'!$D$24</f>
        <v>0</v>
      </c>
      <c r="H1881" s="27" t="n">
        <f aca="false">ROUND(E1881*(1+G1881),2)</f>
        <v>0</v>
      </c>
      <c r="I1881" s="27" t="n">
        <f aca="false">ROUND(D1881*H1881,2)</f>
        <v>0</v>
      </c>
    </row>
    <row r="1882" customFormat="false" ht="27.75" hidden="false" customHeight="true" outlineLevel="0" collapsed="false">
      <c r="A1882" s="28" t="s">
        <v>2459</v>
      </c>
      <c r="B1882" s="28" t="s">
        <v>2108</v>
      </c>
      <c r="C1882" s="29" t="s">
        <v>29</v>
      </c>
      <c r="D1882" s="30" t="n">
        <v>96</v>
      </c>
      <c r="E1882" s="25"/>
      <c r="F1882" s="29" t="s">
        <v>174</v>
      </c>
      <c r="G1882" s="31" t="n">
        <f aca="false">'COMPOSIÇÃO DO BDI'!$D$24</f>
        <v>0</v>
      </c>
      <c r="H1882" s="32" t="n">
        <f aca="false">ROUND(E1882*(1+G1882),2)</f>
        <v>0</v>
      </c>
      <c r="I1882" s="32" t="n">
        <f aca="false">ROUND(D1882*H1882,2)</f>
        <v>0</v>
      </c>
    </row>
    <row r="1883" customFormat="false" ht="27.75" hidden="false" customHeight="true" outlineLevel="0" collapsed="false">
      <c r="A1883" s="22" t="s">
        <v>2460</v>
      </c>
      <c r="B1883" s="22" t="s">
        <v>2110</v>
      </c>
      <c r="C1883" s="23" t="s">
        <v>29</v>
      </c>
      <c r="D1883" s="24" t="n">
        <v>24</v>
      </c>
      <c r="E1883" s="25"/>
      <c r="F1883" s="23" t="s">
        <v>174</v>
      </c>
      <c r="G1883" s="26" t="n">
        <f aca="false">'COMPOSIÇÃO DO BDI'!$D$24</f>
        <v>0</v>
      </c>
      <c r="H1883" s="27" t="n">
        <f aca="false">ROUND(E1883*(1+G1883),2)</f>
        <v>0</v>
      </c>
      <c r="I1883" s="27" t="n">
        <f aca="false">ROUND(D1883*H1883,2)</f>
        <v>0</v>
      </c>
    </row>
    <row r="1884" customFormat="false" ht="27.75" hidden="false" customHeight="true" outlineLevel="0" collapsed="false">
      <c r="A1884" s="28" t="s">
        <v>2461</v>
      </c>
      <c r="B1884" s="28" t="s">
        <v>2462</v>
      </c>
      <c r="C1884" s="29" t="s">
        <v>29</v>
      </c>
      <c r="D1884" s="30" t="n">
        <v>120</v>
      </c>
      <c r="E1884" s="25"/>
      <c r="F1884" s="29" t="s">
        <v>174</v>
      </c>
      <c r="G1884" s="31" t="n">
        <f aca="false">'COMPOSIÇÃO DO BDI'!$D$24</f>
        <v>0</v>
      </c>
      <c r="H1884" s="32" t="n">
        <f aca="false">ROUND(E1884*(1+G1884),2)</f>
        <v>0</v>
      </c>
      <c r="I1884" s="32" t="n">
        <f aca="false">ROUND(D1884*H1884,2)</f>
        <v>0</v>
      </c>
    </row>
    <row r="1885" customFormat="false" ht="27.75" hidden="false" customHeight="true" outlineLevel="0" collapsed="false">
      <c r="A1885" s="22" t="s">
        <v>2463</v>
      </c>
      <c r="B1885" s="22" t="s">
        <v>2464</v>
      </c>
      <c r="C1885" s="23" t="s">
        <v>29</v>
      </c>
      <c r="D1885" s="24" t="n">
        <v>18</v>
      </c>
      <c r="E1885" s="25"/>
      <c r="F1885" s="23" t="s">
        <v>174</v>
      </c>
      <c r="G1885" s="26" t="n">
        <f aca="false">'COMPOSIÇÃO DO BDI'!$D$24</f>
        <v>0</v>
      </c>
      <c r="H1885" s="27" t="n">
        <f aca="false">ROUND(E1885*(1+G1885),2)</f>
        <v>0</v>
      </c>
      <c r="I1885" s="27" t="n">
        <f aca="false">ROUND(D1885*H1885,2)</f>
        <v>0</v>
      </c>
    </row>
    <row r="1886" customFormat="false" ht="27.75" hidden="false" customHeight="true" outlineLevel="0" collapsed="false">
      <c r="A1886" s="28" t="s">
        <v>2465</v>
      </c>
      <c r="B1886" s="28" t="s">
        <v>560</v>
      </c>
      <c r="C1886" s="29" t="s">
        <v>128</v>
      </c>
      <c r="D1886" s="30" t="n">
        <v>4</v>
      </c>
      <c r="E1886" s="25"/>
      <c r="F1886" s="29" t="s">
        <v>174</v>
      </c>
      <c r="G1886" s="31" t="n">
        <f aca="false">'COMPOSIÇÃO DO BDI'!$D$24</f>
        <v>0</v>
      </c>
      <c r="H1886" s="32" t="n">
        <f aca="false">ROUND(E1886*(1+G1886),2)</f>
        <v>0</v>
      </c>
      <c r="I1886" s="32" t="n">
        <f aca="false">ROUND(D1886*H1886,2)</f>
        <v>0</v>
      </c>
    </row>
    <row r="1887" customFormat="false" ht="15" hidden="false" customHeight="true" outlineLevel="0" collapsed="false">
      <c r="A1887" s="33" t="s">
        <v>2466</v>
      </c>
      <c r="B1887" s="33" t="s">
        <v>566</v>
      </c>
      <c r="C1887" s="34"/>
      <c r="D1887" s="34"/>
      <c r="E1887" s="34"/>
      <c r="F1887" s="34"/>
      <c r="G1887" s="34"/>
      <c r="H1887" s="34"/>
      <c r="I1887" s="35" t="n">
        <f aca="false">SUBTOTAL(9,I1888:I1897)</f>
        <v>0</v>
      </c>
    </row>
    <row r="1888" customFormat="false" ht="27.75" hidden="false" customHeight="true" outlineLevel="0" collapsed="false">
      <c r="A1888" s="22" t="s">
        <v>2467</v>
      </c>
      <c r="B1888" s="22" t="s">
        <v>1642</v>
      </c>
      <c r="C1888" s="23" t="s">
        <v>128</v>
      </c>
      <c r="D1888" s="24" t="n">
        <v>1</v>
      </c>
      <c r="E1888" s="25"/>
      <c r="F1888" s="23" t="s">
        <v>174</v>
      </c>
      <c r="G1888" s="26" t="n">
        <f aca="false">'COMPOSIÇÃO DO BDI'!$D$24</f>
        <v>0</v>
      </c>
      <c r="H1888" s="27" t="n">
        <f aca="false">ROUND(E1888*(1+G1888),2)</f>
        <v>0</v>
      </c>
      <c r="I1888" s="27" t="n">
        <f aca="false">ROUND(D1888*H1888,2)</f>
        <v>0</v>
      </c>
    </row>
    <row r="1889" customFormat="false" ht="27.75" hidden="false" customHeight="true" outlineLevel="0" collapsed="false">
      <c r="A1889" s="28" t="s">
        <v>2468</v>
      </c>
      <c r="B1889" s="28" t="s">
        <v>2469</v>
      </c>
      <c r="C1889" s="29" t="s">
        <v>128</v>
      </c>
      <c r="D1889" s="30" t="n">
        <v>1</v>
      </c>
      <c r="E1889" s="25"/>
      <c r="F1889" s="29" t="s">
        <v>174</v>
      </c>
      <c r="G1889" s="31" t="n">
        <f aca="false">'COMPOSIÇÃO DO BDI'!$D$24</f>
        <v>0</v>
      </c>
      <c r="H1889" s="32" t="n">
        <f aca="false">ROUND(E1889*(1+G1889),2)</f>
        <v>0</v>
      </c>
      <c r="I1889" s="32" t="n">
        <f aca="false">ROUND(D1889*H1889,2)</f>
        <v>0</v>
      </c>
    </row>
    <row r="1890" customFormat="false" ht="27.75" hidden="false" customHeight="true" outlineLevel="0" collapsed="false">
      <c r="A1890" s="22" t="s">
        <v>2470</v>
      </c>
      <c r="B1890" s="22" t="s">
        <v>1644</v>
      </c>
      <c r="C1890" s="23" t="s">
        <v>128</v>
      </c>
      <c r="D1890" s="24" t="n">
        <v>2</v>
      </c>
      <c r="E1890" s="25"/>
      <c r="F1890" s="23" t="s">
        <v>174</v>
      </c>
      <c r="G1890" s="26" t="n">
        <f aca="false">'COMPOSIÇÃO DO BDI'!$D$24</f>
        <v>0</v>
      </c>
      <c r="H1890" s="27" t="n">
        <f aca="false">ROUND(E1890*(1+G1890),2)</f>
        <v>0</v>
      </c>
      <c r="I1890" s="27" t="n">
        <f aca="false">ROUND(D1890*H1890,2)</f>
        <v>0</v>
      </c>
    </row>
    <row r="1891" customFormat="false" ht="27.75" hidden="false" customHeight="true" outlineLevel="0" collapsed="false">
      <c r="A1891" s="28" t="s">
        <v>2471</v>
      </c>
      <c r="B1891" s="28" t="s">
        <v>2472</v>
      </c>
      <c r="C1891" s="29" t="s">
        <v>128</v>
      </c>
      <c r="D1891" s="30" t="n">
        <v>9</v>
      </c>
      <c r="E1891" s="25"/>
      <c r="F1891" s="29" t="s">
        <v>174</v>
      </c>
      <c r="G1891" s="31" t="n">
        <f aca="false">'COMPOSIÇÃO DO BDI'!$D$24</f>
        <v>0</v>
      </c>
      <c r="H1891" s="32" t="n">
        <f aca="false">ROUND(E1891*(1+G1891),2)</f>
        <v>0</v>
      </c>
      <c r="I1891" s="32" t="n">
        <f aca="false">ROUND(D1891*H1891,2)</f>
        <v>0</v>
      </c>
    </row>
    <row r="1892" customFormat="false" ht="27.75" hidden="false" customHeight="true" outlineLevel="0" collapsed="false">
      <c r="A1892" s="22" t="s">
        <v>2473</v>
      </c>
      <c r="B1892" s="22" t="s">
        <v>2474</v>
      </c>
      <c r="C1892" s="23" t="s">
        <v>128</v>
      </c>
      <c r="D1892" s="24" t="n">
        <v>2</v>
      </c>
      <c r="E1892" s="25"/>
      <c r="F1892" s="23" t="s">
        <v>174</v>
      </c>
      <c r="G1892" s="26" t="n">
        <f aca="false">'COMPOSIÇÃO DO BDI'!$D$24</f>
        <v>0</v>
      </c>
      <c r="H1892" s="27" t="n">
        <f aca="false">ROUND(E1892*(1+G1892),2)</f>
        <v>0</v>
      </c>
      <c r="I1892" s="27" t="n">
        <f aca="false">ROUND(D1892*H1892,2)</f>
        <v>0</v>
      </c>
    </row>
    <row r="1893" customFormat="false" ht="27.75" hidden="false" customHeight="true" outlineLevel="0" collapsed="false">
      <c r="A1893" s="28" t="s">
        <v>2475</v>
      </c>
      <c r="B1893" s="28" t="s">
        <v>2476</v>
      </c>
      <c r="C1893" s="29" t="s">
        <v>105</v>
      </c>
      <c r="D1893" s="30" t="n">
        <v>1</v>
      </c>
      <c r="E1893" s="25"/>
      <c r="F1893" s="29" t="s">
        <v>174</v>
      </c>
      <c r="G1893" s="31" t="n">
        <f aca="false">'COMPOSIÇÃO DO BDI'!$D$24</f>
        <v>0</v>
      </c>
      <c r="H1893" s="32" t="n">
        <f aca="false">ROUND(E1893*(1+G1893),2)</f>
        <v>0</v>
      </c>
      <c r="I1893" s="32" t="n">
        <f aca="false">ROUND(D1893*H1893,2)</f>
        <v>0</v>
      </c>
    </row>
    <row r="1894" customFormat="false" ht="27.75" hidden="false" customHeight="true" outlineLevel="0" collapsed="false">
      <c r="A1894" s="22" t="s">
        <v>2477</v>
      </c>
      <c r="B1894" s="22" t="s">
        <v>2478</v>
      </c>
      <c r="C1894" s="23" t="s">
        <v>128</v>
      </c>
      <c r="D1894" s="24" t="n">
        <v>2</v>
      </c>
      <c r="E1894" s="25"/>
      <c r="F1894" s="23" t="s">
        <v>174</v>
      </c>
      <c r="G1894" s="26" t="n">
        <f aca="false">'COMPOSIÇÃO DO BDI'!$D$24</f>
        <v>0</v>
      </c>
      <c r="H1894" s="27" t="n">
        <f aca="false">ROUND(E1894*(1+G1894),2)</f>
        <v>0</v>
      </c>
      <c r="I1894" s="27" t="n">
        <f aca="false">ROUND(D1894*H1894,2)</f>
        <v>0</v>
      </c>
    </row>
    <row r="1895" customFormat="false" ht="27.75" hidden="false" customHeight="true" outlineLevel="0" collapsed="false">
      <c r="A1895" s="28" t="s">
        <v>2479</v>
      </c>
      <c r="B1895" s="28" t="s">
        <v>2480</v>
      </c>
      <c r="C1895" s="29" t="s">
        <v>128</v>
      </c>
      <c r="D1895" s="30" t="n">
        <v>2</v>
      </c>
      <c r="E1895" s="25"/>
      <c r="F1895" s="29" t="s">
        <v>174</v>
      </c>
      <c r="G1895" s="31" t="n">
        <f aca="false">'COMPOSIÇÃO DO BDI'!$D$24</f>
        <v>0</v>
      </c>
      <c r="H1895" s="32" t="n">
        <f aca="false">ROUND(E1895*(1+G1895),2)</f>
        <v>0</v>
      </c>
      <c r="I1895" s="32" t="n">
        <f aca="false">ROUND(D1895*H1895,2)</f>
        <v>0</v>
      </c>
    </row>
    <row r="1896" customFormat="false" ht="27.75" hidden="false" customHeight="true" outlineLevel="0" collapsed="false">
      <c r="A1896" s="22" t="s">
        <v>2481</v>
      </c>
      <c r="B1896" s="22" t="s">
        <v>2132</v>
      </c>
      <c r="C1896" s="23" t="s">
        <v>128</v>
      </c>
      <c r="D1896" s="24" t="n">
        <v>2</v>
      </c>
      <c r="E1896" s="25"/>
      <c r="F1896" s="23" t="s">
        <v>174</v>
      </c>
      <c r="G1896" s="26" t="n">
        <f aca="false">'COMPOSIÇÃO DO BDI'!$D$24</f>
        <v>0</v>
      </c>
      <c r="H1896" s="27" t="n">
        <f aca="false">ROUND(E1896*(1+G1896),2)</f>
        <v>0</v>
      </c>
      <c r="I1896" s="27" t="n">
        <f aca="false">ROUND(D1896*H1896,2)</f>
        <v>0</v>
      </c>
    </row>
    <row r="1897" customFormat="false" ht="27.75" hidden="false" customHeight="true" outlineLevel="0" collapsed="false">
      <c r="A1897" s="28" t="s">
        <v>2482</v>
      </c>
      <c r="B1897" s="28" t="s">
        <v>2483</v>
      </c>
      <c r="C1897" s="29" t="s">
        <v>128</v>
      </c>
      <c r="D1897" s="30" t="n">
        <v>1</v>
      </c>
      <c r="E1897" s="25"/>
      <c r="F1897" s="29" t="s">
        <v>174</v>
      </c>
      <c r="G1897" s="31" t="n">
        <f aca="false">'COMPOSIÇÃO DO BDI'!$D$24</f>
        <v>0</v>
      </c>
      <c r="H1897" s="32" t="n">
        <f aca="false">ROUND(E1897*(1+G1897),2)</f>
        <v>0</v>
      </c>
      <c r="I1897" s="32" t="n">
        <f aca="false">ROUND(D1897*H1897,2)</f>
        <v>0</v>
      </c>
    </row>
    <row r="1898" customFormat="false" ht="15" hidden="false" customHeight="true" outlineLevel="0" collapsed="false">
      <c r="A1898" s="33" t="s">
        <v>2484</v>
      </c>
      <c r="B1898" s="33" t="s">
        <v>582</v>
      </c>
      <c r="C1898" s="34"/>
      <c r="D1898" s="34"/>
      <c r="E1898" s="34"/>
      <c r="F1898" s="34"/>
      <c r="G1898" s="34"/>
      <c r="H1898" s="34"/>
      <c r="I1898" s="35" t="n">
        <f aca="false">SUBTOTAL(9,I1899:I1899)</f>
        <v>0</v>
      </c>
    </row>
    <row r="1899" customFormat="false" ht="27.75" hidden="false" customHeight="true" outlineLevel="0" collapsed="false">
      <c r="A1899" s="22" t="s">
        <v>2485</v>
      </c>
      <c r="B1899" s="22" t="s">
        <v>586</v>
      </c>
      <c r="C1899" s="23" t="s">
        <v>128</v>
      </c>
      <c r="D1899" s="24" t="n">
        <v>2</v>
      </c>
      <c r="E1899" s="25"/>
      <c r="F1899" s="23" t="s">
        <v>174</v>
      </c>
      <c r="G1899" s="26" t="n">
        <f aca="false">'COMPOSIÇÃO DO BDI'!$D$24</f>
        <v>0</v>
      </c>
      <c r="H1899" s="27" t="n">
        <f aca="false">ROUND(E1899*(1+G1899),2)</f>
        <v>0</v>
      </c>
      <c r="I1899" s="27" t="n">
        <f aca="false">ROUND(D1899*H1899,2)</f>
        <v>0</v>
      </c>
    </row>
    <row r="1900" customFormat="false" ht="15" hidden="false" customHeight="true" outlineLevel="0" collapsed="false">
      <c r="A1900" s="33" t="s">
        <v>2486</v>
      </c>
      <c r="B1900" s="33" t="s">
        <v>188</v>
      </c>
      <c r="C1900" s="34"/>
      <c r="D1900" s="34"/>
      <c r="E1900" s="34"/>
      <c r="F1900" s="34"/>
      <c r="G1900" s="34"/>
      <c r="H1900" s="34"/>
      <c r="I1900" s="35" t="n">
        <f aca="false">SUBTOTAL(9,I1901:I1901)</f>
        <v>0</v>
      </c>
    </row>
    <row r="1901" customFormat="false" ht="15" hidden="false" customHeight="true" outlineLevel="0" collapsed="false">
      <c r="A1901" s="28" t="s">
        <v>2487</v>
      </c>
      <c r="B1901" s="28" t="s">
        <v>190</v>
      </c>
      <c r="C1901" s="29" t="s">
        <v>128</v>
      </c>
      <c r="D1901" s="30" t="n">
        <v>13</v>
      </c>
      <c r="E1901" s="25"/>
      <c r="F1901" s="29" t="s">
        <v>174</v>
      </c>
      <c r="G1901" s="31" t="n">
        <f aca="false">'COMPOSIÇÃO DO BDI'!$D$24</f>
        <v>0</v>
      </c>
      <c r="H1901" s="32" t="n">
        <f aca="false">ROUND(E1901*(1+G1901),2)</f>
        <v>0</v>
      </c>
      <c r="I1901" s="32" t="n">
        <f aca="false">ROUND(D1901*H1901,2)</f>
        <v>0</v>
      </c>
    </row>
    <row r="1902" customFormat="false" ht="15" hidden="false" customHeight="true" outlineLevel="0" collapsed="false">
      <c r="A1902" s="13" t="s">
        <v>2488</v>
      </c>
      <c r="B1902" s="13" t="s">
        <v>2489</v>
      </c>
      <c r="C1902" s="14"/>
      <c r="D1902" s="14"/>
      <c r="E1902" s="14"/>
      <c r="F1902" s="14"/>
      <c r="G1902" s="14"/>
      <c r="H1902" s="14"/>
      <c r="I1902" s="15" t="n">
        <f aca="false">SUBTOTAL(9,I1903:I1929)</f>
        <v>0</v>
      </c>
    </row>
    <row r="1903" customFormat="false" ht="15" hidden="false" customHeight="true" outlineLevel="0" collapsed="false">
      <c r="A1903" s="16" t="s">
        <v>2490</v>
      </c>
      <c r="B1903" s="16" t="s">
        <v>24</v>
      </c>
      <c r="C1903" s="17"/>
      <c r="D1903" s="17"/>
      <c r="E1903" s="17"/>
      <c r="F1903" s="17"/>
      <c r="G1903" s="17"/>
      <c r="H1903" s="17"/>
      <c r="I1903" s="18" t="n">
        <f aca="false">SUBTOTAL(9,I1904:I1905)</f>
        <v>0</v>
      </c>
    </row>
    <row r="1904" customFormat="false" ht="15" hidden="false" customHeight="true" outlineLevel="0" collapsed="false">
      <c r="A1904" s="19" t="s">
        <v>2491</v>
      </c>
      <c r="B1904" s="19" t="s">
        <v>26</v>
      </c>
      <c r="C1904" s="20"/>
      <c r="D1904" s="20"/>
      <c r="E1904" s="20"/>
      <c r="F1904" s="20"/>
      <c r="G1904" s="20"/>
      <c r="H1904" s="20"/>
      <c r="I1904" s="21" t="n">
        <f aca="false">SUBTOTAL(9,I1905:I1905)</f>
        <v>0</v>
      </c>
    </row>
    <row r="1905" customFormat="false" ht="15" hidden="false" customHeight="true" outlineLevel="0" collapsed="false">
      <c r="A1905" s="22" t="s">
        <v>2492</v>
      </c>
      <c r="B1905" s="22" t="s">
        <v>2493</v>
      </c>
      <c r="C1905" s="23" t="s">
        <v>46</v>
      </c>
      <c r="D1905" s="24" t="n">
        <v>941.5</v>
      </c>
      <c r="E1905" s="25"/>
      <c r="F1905" s="23" t="s">
        <v>30</v>
      </c>
      <c r="G1905" s="26" t="n">
        <f aca="false">'COMPOSIÇÃO DO BDI'!$C$24</f>
        <v>0</v>
      </c>
      <c r="H1905" s="27" t="n">
        <f aca="false">ROUND(E1905*(1+G1905),2)</f>
        <v>0</v>
      </c>
      <c r="I1905" s="27" t="n">
        <f aca="false">ROUND(D1905*H1905,2)</f>
        <v>0</v>
      </c>
    </row>
    <row r="1906" customFormat="false" ht="15" hidden="false" customHeight="true" outlineLevel="0" collapsed="false">
      <c r="A1906" s="16" t="s">
        <v>2494</v>
      </c>
      <c r="B1906" s="16" t="s">
        <v>145</v>
      </c>
      <c r="C1906" s="17"/>
      <c r="D1906" s="17"/>
      <c r="E1906" s="17"/>
      <c r="F1906" s="17"/>
      <c r="G1906" s="17"/>
      <c r="H1906" s="17"/>
      <c r="I1906" s="18" t="n">
        <f aca="false">SUBTOTAL(9,I1907:I1914)</f>
        <v>0</v>
      </c>
    </row>
    <row r="1907" customFormat="false" ht="15" hidden="false" customHeight="true" outlineLevel="0" collapsed="false">
      <c r="A1907" s="19" t="s">
        <v>2495</v>
      </c>
      <c r="B1907" s="19" t="s">
        <v>2496</v>
      </c>
      <c r="C1907" s="20"/>
      <c r="D1907" s="20"/>
      <c r="E1907" s="20"/>
      <c r="F1907" s="20"/>
      <c r="G1907" s="20"/>
      <c r="H1907" s="20"/>
      <c r="I1907" s="21" t="n">
        <f aca="false">SUBTOTAL(9,I1908:I1911)</f>
        <v>0</v>
      </c>
    </row>
    <row r="1908" customFormat="false" ht="15" hidden="false" customHeight="true" outlineLevel="0" collapsed="false">
      <c r="A1908" s="28" t="s">
        <v>2497</v>
      </c>
      <c r="B1908" s="28" t="s">
        <v>2498</v>
      </c>
      <c r="C1908" s="29" t="s">
        <v>46</v>
      </c>
      <c r="D1908" s="30" t="n">
        <v>941.5</v>
      </c>
      <c r="E1908" s="25"/>
      <c r="F1908" s="29" t="s">
        <v>30</v>
      </c>
      <c r="G1908" s="31" t="n">
        <f aca="false">'COMPOSIÇÃO DO BDI'!$C$24</f>
        <v>0</v>
      </c>
      <c r="H1908" s="32" t="n">
        <f aca="false">ROUND(E1908*(1+G1908),2)</f>
        <v>0</v>
      </c>
      <c r="I1908" s="32" t="n">
        <f aca="false">ROUND(D1908*H1908,2)</f>
        <v>0</v>
      </c>
    </row>
    <row r="1909" customFormat="false" ht="40.5" hidden="false" customHeight="true" outlineLevel="0" collapsed="false">
      <c r="A1909" s="22" t="s">
        <v>2499</v>
      </c>
      <c r="B1909" s="22" t="s">
        <v>2500</v>
      </c>
      <c r="C1909" s="23" t="s">
        <v>59</v>
      </c>
      <c r="D1909" s="24" t="n">
        <v>141.23</v>
      </c>
      <c r="E1909" s="25"/>
      <c r="F1909" s="23" t="s">
        <v>30</v>
      </c>
      <c r="G1909" s="26" t="n">
        <f aca="false">'COMPOSIÇÃO DO BDI'!$C$24</f>
        <v>0</v>
      </c>
      <c r="H1909" s="27" t="n">
        <f aca="false">ROUND(E1909*(1+G1909),2)</f>
        <v>0</v>
      </c>
      <c r="I1909" s="27" t="n">
        <f aca="false">ROUND(D1909*H1909,2)</f>
        <v>0</v>
      </c>
    </row>
    <row r="1910" customFormat="false" ht="15" hidden="false" customHeight="true" outlineLevel="0" collapsed="false">
      <c r="A1910" s="28" t="s">
        <v>2501</v>
      </c>
      <c r="B1910" s="28" t="s">
        <v>2502</v>
      </c>
      <c r="C1910" s="29" t="s">
        <v>59</v>
      </c>
      <c r="D1910" s="30" t="n">
        <v>75.32</v>
      </c>
      <c r="E1910" s="25"/>
      <c r="F1910" s="29" t="s">
        <v>30</v>
      </c>
      <c r="G1910" s="31" t="n">
        <f aca="false">'COMPOSIÇÃO DO BDI'!$C$24</f>
        <v>0</v>
      </c>
      <c r="H1910" s="32" t="n">
        <f aca="false">ROUND(E1910*(1+G1910),2)</f>
        <v>0</v>
      </c>
      <c r="I1910" s="32" t="n">
        <f aca="false">ROUND(D1910*H1910,2)</f>
        <v>0</v>
      </c>
    </row>
    <row r="1911" customFormat="false" ht="27.75" hidden="false" customHeight="true" outlineLevel="0" collapsed="false">
      <c r="A1911" s="22" t="s">
        <v>2503</v>
      </c>
      <c r="B1911" s="22" t="s">
        <v>2504</v>
      </c>
      <c r="C1911" s="23" t="s">
        <v>46</v>
      </c>
      <c r="D1911" s="24" t="n">
        <v>941.5</v>
      </c>
      <c r="E1911" s="25"/>
      <c r="F1911" s="23" t="s">
        <v>30</v>
      </c>
      <c r="G1911" s="26" t="n">
        <f aca="false">'COMPOSIÇÃO DO BDI'!$C$24</f>
        <v>0</v>
      </c>
      <c r="H1911" s="27" t="n">
        <f aca="false">ROUND(E1911*(1+G1911),2)</f>
        <v>0</v>
      </c>
      <c r="I1911" s="27" t="n">
        <f aca="false">ROUND(D1911*H1911,2)</f>
        <v>0</v>
      </c>
    </row>
    <row r="1912" customFormat="false" ht="15" hidden="false" customHeight="true" outlineLevel="0" collapsed="false">
      <c r="A1912" s="19" t="s">
        <v>2505</v>
      </c>
      <c r="B1912" s="19" t="s">
        <v>2506</v>
      </c>
      <c r="C1912" s="20"/>
      <c r="D1912" s="20"/>
      <c r="E1912" s="20"/>
      <c r="F1912" s="20"/>
      <c r="G1912" s="20"/>
      <c r="H1912" s="20"/>
      <c r="I1912" s="21" t="n">
        <f aca="false">SUBTOTAL(9,I1913:I1914)</f>
        <v>0</v>
      </c>
    </row>
    <row r="1913" customFormat="false" ht="40.5" hidden="false" customHeight="true" outlineLevel="0" collapsed="false">
      <c r="A1913" s="28" t="s">
        <v>2507</v>
      </c>
      <c r="B1913" s="28" t="s">
        <v>2508</v>
      </c>
      <c r="C1913" s="29" t="s">
        <v>29</v>
      </c>
      <c r="D1913" s="30" t="n">
        <v>416.25</v>
      </c>
      <c r="E1913" s="25"/>
      <c r="F1913" s="29" t="s">
        <v>30</v>
      </c>
      <c r="G1913" s="31" t="n">
        <f aca="false">'COMPOSIÇÃO DO BDI'!$C$24</f>
        <v>0</v>
      </c>
      <c r="H1913" s="32" t="n">
        <f aca="false">ROUND(E1913*(1+G1913),2)</f>
        <v>0</v>
      </c>
      <c r="I1913" s="32" t="n">
        <f aca="false">ROUND(D1913*H1913,2)</f>
        <v>0</v>
      </c>
    </row>
    <row r="1914" customFormat="false" ht="40.5" hidden="false" customHeight="true" outlineLevel="0" collapsed="false">
      <c r="A1914" s="22" t="s">
        <v>2509</v>
      </c>
      <c r="B1914" s="22" t="s">
        <v>2510</v>
      </c>
      <c r="C1914" s="23" t="s">
        <v>29</v>
      </c>
      <c r="D1914" s="24" t="n">
        <v>80.98</v>
      </c>
      <c r="E1914" s="25"/>
      <c r="F1914" s="23" t="s">
        <v>30</v>
      </c>
      <c r="G1914" s="26" t="n">
        <f aca="false">'COMPOSIÇÃO DO BDI'!$C$24</f>
        <v>0</v>
      </c>
      <c r="H1914" s="27" t="n">
        <f aca="false">ROUND(E1914*(1+G1914),2)</f>
        <v>0</v>
      </c>
      <c r="I1914" s="27" t="n">
        <f aca="false">ROUND(D1914*H1914,2)</f>
        <v>0</v>
      </c>
    </row>
    <row r="1915" customFormat="false" ht="15" hidden="false" customHeight="true" outlineLevel="0" collapsed="false">
      <c r="A1915" s="16" t="s">
        <v>2511</v>
      </c>
      <c r="B1915" s="16" t="s">
        <v>2512</v>
      </c>
      <c r="C1915" s="17"/>
      <c r="D1915" s="17"/>
      <c r="E1915" s="17"/>
      <c r="F1915" s="17"/>
      <c r="G1915" s="17"/>
      <c r="H1915" s="17"/>
      <c r="I1915" s="18" t="n">
        <f aca="false">SUBTOTAL(9,I1916:I1929)</f>
        <v>0</v>
      </c>
    </row>
    <row r="1916" customFormat="false" ht="15" hidden="false" customHeight="true" outlineLevel="0" collapsed="false">
      <c r="A1916" s="19" t="s">
        <v>2513</v>
      </c>
      <c r="B1916" s="19" t="s">
        <v>54</v>
      </c>
      <c r="C1916" s="20"/>
      <c r="D1916" s="20"/>
      <c r="E1916" s="20"/>
      <c r="F1916" s="20"/>
      <c r="G1916" s="20"/>
      <c r="H1916" s="20"/>
      <c r="I1916" s="21" t="n">
        <f aca="false">SUBTOTAL(9,I1917:I1921)</f>
        <v>0</v>
      </c>
    </row>
    <row r="1917" customFormat="false" ht="40.5" hidden="false" customHeight="true" outlineLevel="0" collapsed="false">
      <c r="A1917" s="28" t="s">
        <v>2514</v>
      </c>
      <c r="B1917" s="28" t="s">
        <v>58</v>
      </c>
      <c r="C1917" s="29" t="s">
        <v>59</v>
      </c>
      <c r="D1917" s="30" t="n">
        <v>121.65</v>
      </c>
      <c r="E1917" s="25"/>
      <c r="F1917" s="29" t="s">
        <v>30</v>
      </c>
      <c r="G1917" s="31" t="n">
        <f aca="false">'COMPOSIÇÃO DO BDI'!$C$24</f>
        <v>0</v>
      </c>
      <c r="H1917" s="32" t="n">
        <f aca="false">ROUND(E1917*(1+G1917),2)</f>
        <v>0</v>
      </c>
      <c r="I1917" s="32" t="n">
        <f aca="false">ROUND(D1917*H1917,2)</f>
        <v>0</v>
      </c>
    </row>
    <row r="1918" customFormat="false" ht="40.5" hidden="false" customHeight="true" outlineLevel="0" collapsed="false">
      <c r="A1918" s="22" t="s">
        <v>2515</v>
      </c>
      <c r="B1918" s="22" t="s">
        <v>71</v>
      </c>
      <c r="C1918" s="23" t="s">
        <v>59</v>
      </c>
      <c r="D1918" s="24" t="n">
        <v>85.41</v>
      </c>
      <c r="E1918" s="25"/>
      <c r="F1918" s="23" t="s">
        <v>30</v>
      </c>
      <c r="G1918" s="26" t="n">
        <f aca="false">'COMPOSIÇÃO DO BDI'!$C$24</f>
        <v>0</v>
      </c>
      <c r="H1918" s="27" t="n">
        <f aca="false">ROUND(E1918*(1+G1918),2)</f>
        <v>0</v>
      </c>
      <c r="I1918" s="27" t="n">
        <f aca="false">ROUND(D1918*H1918,2)</f>
        <v>0</v>
      </c>
    </row>
    <row r="1919" customFormat="false" ht="40.5" hidden="false" customHeight="true" outlineLevel="0" collapsed="false">
      <c r="A1919" s="28" t="s">
        <v>2516</v>
      </c>
      <c r="B1919" s="28" t="s">
        <v>79</v>
      </c>
      <c r="C1919" s="29" t="s">
        <v>59</v>
      </c>
      <c r="D1919" s="30" t="n">
        <v>36.24</v>
      </c>
      <c r="E1919" s="25"/>
      <c r="F1919" s="29" t="s">
        <v>30</v>
      </c>
      <c r="G1919" s="31" t="n">
        <f aca="false">'COMPOSIÇÃO DO BDI'!$C$24</f>
        <v>0</v>
      </c>
      <c r="H1919" s="32" t="n">
        <f aca="false">ROUND(E1919*(1+G1919),2)</f>
        <v>0</v>
      </c>
      <c r="I1919" s="32" t="n">
        <f aca="false">ROUND(D1919*H1919,2)</f>
        <v>0</v>
      </c>
    </row>
    <row r="1920" customFormat="false" ht="27.75" hidden="false" customHeight="true" outlineLevel="0" collapsed="false">
      <c r="A1920" s="22" t="s">
        <v>2517</v>
      </c>
      <c r="B1920" s="22" t="s">
        <v>1307</v>
      </c>
      <c r="C1920" s="23" t="s">
        <v>82</v>
      </c>
      <c r="D1920" s="24" t="n">
        <v>181.2</v>
      </c>
      <c r="E1920" s="25"/>
      <c r="F1920" s="23" t="s">
        <v>30</v>
      </c>
      <c r="G1920" s="26" t="n">
        <f aca="false">'COMPOSIÇÃO DO BDI'!$C$24</f>
        <v>0</v>
      </c>
      <c r="H1920" s="27" t="n">
        <f aca="false">ROUND(E1920*(1+G1920),2)</f>
        <v>0</v>
      </c>
      <c r="I1920" s="27" t="n">
        <f aca="false">ROUND(D1920*H1920,2)</f>
        <v>0</v>
      </c>
    </row>
    <row r="1921" customFormat="false" ht="15" hidden="false" customHeight="true" outlineLevel="0" collapsed="false">
      <c r="A1921" s="28" t="s">
        <v>2518</v>
      </c>
      <c r="B1921" s="28" t="s">
        <v>84</v>
      </c>
      <c r="C1921" s="29" t="s">
        <v>59</v>
      </c>
      <c r="D1921" s="30" t="n">
        <v>36.24</v>
      </c>
      <c r="E1921" s="25"/>
      <c r="F1921" s="29" t="s">
        <v>30</v>
      </c>
      <c r="G1921" s="31" t="n">
        <f aca="false">'COMPOSIÇÃO DO BDI'!$C$24</f>
        <v>0</v>
      </c>
      <c r="H1921" s="32" t="n">
        <f aca="false">ROUND(E1921*(1+G1921),2)</f>
        <v>0</v>
      </c>
      <c r="I1921" s="32" t="n">
        <f aca="false">ROUND(D1921*H1921,2)</f>
        <v>0</v>
      </c>
    </row>
    <row r="1922" customFormat="false" ht="15" hidden="false" customHeight="true" outlineLevel="0" collapsed="false">
      <c r="A1922" s="19" t="s">
        <v>2519</v>
      </c>
      <c r="B1922" s="19" t="s">
        <v>98</v>
      </c>
      <c r="C1922" s="20"/>
      <c r="D1922" s="20"/>
      <c r="E1922" s="20"/>
      <c r="F1922" s="20"/>
      <c r="G1922" s="20"/>
      <c r="H1922" s="20"/>
      <c r="I1922" s="21" t="n">
        <f aca="false">SUBTOTAL(9,I1923:I1923)</f>
        <v>0</v>
      </c>
    </row>
    <row r="1923" customFormat="false" ht="15" hidden="false" customHeight="true" outlineLevel="0" collapsed="false">
      <c r="A1923" s="22" t="s">
        <v>2520</v>
      </c>
      <c r="B1923" s="22" t="s">
        <v>437</v>
      </c>
      <c r="C1923" s="23" t="s">
        <v>59</v>
      </c>
      <c r="D1923" s="24" t="n">
        <v>10.65</v>
      </c>
      <c r="E1923" s="25"/>
      <c r="F1923" s="23" t="s">
        <v>30</v>
      </c>
      <c r="G1923" s="26" t="n">
        <f aca="false">'COMPOSIÇÃO DO BDI'!$C$24</f>
        <v>0</v>
      </c>
      <c r="H1923" s="27" t="n">
        <f aca="false">ROUND(E1923*(1+G1923),2)</f>
        <v>0</v>
      </c>
      <c r="I1923" s="27" t="n">
        <f aca="false">ROUND(D1923*H1923,2)</f>
        <v>0</v>
      </c>
    </row>
    <row r="1924" customFormat="false" ht="15" hidden="false" customHeight="true" outlineLevel="0" collapsed="false">
      <c r="A1924" s="19" t="s">
        <v>2521</v>
      </c>
      <c r="B1924" s="19" t="s">
        <v>2522</v>
      </c>
      <c r="C1924" s="20"/>
      <c r="D1924" s="20"/>
      <c r="E1924" s="20"/>
      <c r="F1924" s="20"/>
      <c r="G1924" s="20"/>
      <c r="H1924" s="20"/>
      <c r="I1924" s="21" t="n">
        <f aca="false">SUBTOTAL(9,I1925:I1929)</f>
        <v>0</v>
      </c>
    </row>
    <row r="1925" customFormat="false" ht="15" hidden="false" customHeight="true" outlineLevel="0" collapsed="false">
      <c r="A1925" s="28" t="s">
        <v>2523</v>
      </c>
      <c r="B1925" s="28" t="s">
        <v>2524</v>
      </c>
      <c r="C1925" s="29" t="s">
        <v>128</v>
      </c>
      <c r="D1925" s="30" t="n">
        <v>13</v>
      </c>
      <c r="E1925" s="25"/>
      <c r="F1925" s="29" t="s">
        <v>30</v>
      </c>
      <c r="G1925" s="31" t="n">
        <f aca="false">'COMPOSIÇÃO DO BDI'!$C$24</f>
        <v>0</v>
      </c>
      <c r="H1925" s="32" t="n">
        <f aca="false">ROUND(E1925*(1+G1925),2)</f>
        <v>0</v>
      </c>
      <c r="I1925" s="32" t="n">
        <f aca="false">ROUND(D1925*H1925,2)</f>
        <v>0</v>
      </c>
    </row>
    <row r="1926" customFormat="false" ht="15" hidden="false" customHeight="true" outlineLevel="0" collapsed="false">
      <c r="A1926" s="22" t="s">
        <v>2525</v>
      </c>
      <c r="B1926" s="22" t="s">
        <v>2526</v>
      </c>
      <c r="C1926" s="23" t="s">
        <v>29</v>
      </c>
      <c r="D1926" s="24" t="n">
        <v>61.5</v>
      </c>
      <c r="E1926" s="25"/>
      <c r="F1926" s="23" t="s">
        <v>30</v>
      </c>
      <c r="G1926" s="26" t="n">
        <f aca="false">'COMPOSIÇÃO DO BDI'!$C$24</f>
        <v>0</v>
      </c>
      <c r="H1926" s="27" t="n">
        <f aca="false">ROUND(E1926*(1+G1926),2)</f>
        <v>0</v>
      </c>
      <c r="I1926" s="27" t="n">
        <f aca="false">ROUND(D1926*H1926,2)</f>
        <v>0</v>
      </c>
    </row>
    <row r="1927" customFormat="false" ht="15" hidden="false" customHeight="true" outlineLevel="0" collapsed="false">
      <c r="A1927" s="28" t="s">
        <v>2527</v>
      </c>
      <c r="B1927" s="28" t="s">
        <v>2528</v>
      </c>
      <c r="C1927" s="29" t="s">
        <v>29</v>
      </c>
      <c r="D1927" s="30" t="n">
        <v>37.5</v>
      </c>
      <c r="E1927" s="25"/>
      <c r="F1927" s="29" t="s">
        <v>30</v>
      </c>
      <c r="G1927" s="31" t="n">
        <f aca="false">'COMPOSIÇÃO DO BDI'!$C$24</f>
        <v>0</v>
      </c>
      <c r="H1927" s="32" t="n">
        <f aca="false">ROUND(E1927*(1+G1927),2)</f>
        <v>0</v>
      </c>
      <c r="I1927" s="32" t="n">
        <f aca="false">ROUND(D1927*H1927,2)</f>
        <v>0</v>
      </c>
    </row>
    <row r="1928" customFormat="false" ht="27.75" hidden="false" customHeight="true" outlineLevel="0" collapsed="false">
      <c r="A1928" s="22" t="s">
        <v>2529</v>
      </c>
      <c r="B1928" s="22" t="s">
        <v>2530</v>
      </c>
      <c r="C1928" s="23" t="s">
        <v>105</v>
      </c>
      <c r="D1928" s="24" t="n">
        <v>3</v>
      </c>
      <c r="E1928" s="25"/>
      <c r="F1928" s="23" t="s">
        <v>30</v>
      </c>
      <c r="G1928" s="26" t="n">
        <f aca="false">'COMPOSIÇÃO DO BDI'!$C$24</f>
        <v>0</v>
      </c>
      <c r="H1928" s="27" t="n">
        <f aca="false">ROUND(E1928*(1+G1928),2)</f>
        <v>0</v>
      </c>
      <c r="I1928" s="27" t="n">
        <f aca="false">ROUND(D1928*H1928,2)</f>
        <v>0</v>
      </c>
    </row>
    <row r="1929" customFormat="false" ht="27.75" hidden="false" customHeight="true" outlineLevel="0" collapsed="false">
      <c r="A1929" s="28" t="s">
        <v>2531</v>
      </c>
      <c r="B1929" s="28" t="s">
        <v>2532</v>
      </c>
      <c r="C1929" s="29" t="s">
        <v>105</v>
      </c>
      <c r="D1929" s="30" t="n">
        <v>2</v>
      </c>
      <c r="E1929" s="25"/>
      <c r="F1929" s="29" t="s">
        <v>30</v>
      </c>
      <c r="G1929" s="31" t="n">
        <f aca="false">'COMPOSIÇÃO DO BDI'!$C$24</f>
        <v>0</v>
      </c>
      <c r="H1929" s="32" t="n">
        <f aca="false">ROUND(E1929*(1+G1929),2)</f>
        <v>0</v>
      </c>
      <c r="I1929" s="32" t="n">
        <f aca="false">ROUND(D1929*H1929,2)</f>
        <v>0</v>
      </c>
    </row>
    <row r="1930" customFormat="false" ht="15" hidden="false" customHeight="true" outlineLevel="0" collapsed="false">
      <c r="A1930" s="13" t="s">
        <v>2533</v>
      </c>
      <c r="B1930" s="13" t="s">
        <v>2534</v>
      </c>
      <c r="C1930" s="14"/>
      <c r="D1930" s="14"/>
      <c r="E1930" s="14"/>
      <c r="F1930" s="14"/>
      <c r="G1930" s="14"/>
      <c r="H1930" s="14"/>
      <c r="I1930" s="15" t="n">
        <f aca="false">SUBTOTAL(9,I1931:I1943)</f>
        <v>0</v>
      </c>
    </row>
    <row r="1931" customFormat="false" ht="15" hidden="false" customHeight="true" outlineLevel="0" collapsed="false">
      <c r="A1931" s="16" t="s">
        <v>2535</v>
      </c>
      <c r="B1931" s="16" t="s">
        <v>2536</v>
      </c>
      <c r="C1931" s="17"/>
      <c r="D1931" s="17"/>
      <c r="E1931" s="17"/>
      <c r="F1931" s="17"/>
      <c r="G1931" s="17"/>
      <c r="H1931" s="17"/>
      <c r="I1931" s="18" t="n">
        <f aca="false">SUBTOTAL(9,I1932:I1935)</f>
        <v>0</v>
      </c>
    </row>
    <row r="1932" customFormat="false" ht="15" hidden="false" customHeight="true" outlineLevel="0" collapsed="false">
      <c r="A1932" s="22" t="s">
        <v>2537</v>
      </c>
      <c r="B1932" s="22" t="s">
        <v>2538</v>
      </c>
      <c r="C1932" s="23" t="s">
        <v>535</v>
      </c>
      <c r="D1932" s="24" t="n">
        <v>1760</v>
      </c>
      <c r="E1932" s="25"/>
      <c r="F1932" s="23" t="s">
        <v>2539</v>
      </c>
      <c r="G1932" s="26" t="n">
        <f aca="false">'COMPOSIÇÃO DO BDI'!$E$24</f>
        <v>0</v>
      </c>
      <c r="H1932" s="27" t="n">
        <f aca="false">ROUND(E1932*(1+G1932),2)</f>
        <v>0</v>
      </c>
      <c r="I1932" s="27" t="n">
        <f aca="false">ROUND(D1932*H1932,2)</f>
        <v>0</v>
      </c>
    </row>
    <row r="1933" customFormat="false" ht="15" hidden="false" customHeight="true" outlineLevel="0" collapsed="false">
      <c r="A1933" s="28" t="s">
        <v>2540</v>
      </c>
      <c r="B1933" s="28" t="s">
        <v>2541</v>
      </c>
      <c r="C1933" s="29" t="s">
        <v>535</v>
      </c>
      <c r="D1933" s="30" t="n">
        <v>240</v>
      </c>
      <c r="E1933" s="25"/>
      <c r="F1933" s="29" t="s">
        <v>2539</v>
      </c>
      <c r="G1933" s="31" t="n">
        <f aca="false">'COMPOSIÇÃO DO BDI'!$E$24</f>
        <v>0</v>
      </c>
      <c r="H1933" s="32" t="n">
        <f aca="false">ROUND(E1933*(1+G1933),2)</f>
        <v>0</v>
      </c>
      <c r="I1933" s="32" t="n">
        <f aca="false">ROUND(D1933*H1933,2)</f>
        <v>0</v>
      </c>
    </row>
    <row r="1934" customFormat="false" ht="15" hidden="false" customHeight="true" outlineLevel="0" collapsed="false">
      <c r="A1934" s="22" t="s">
        <v>2542</v>
      </c>
      <c r="B1934" s="22" t="s">
        <v>2543</v>
      </c>
      <c r="C1934" s="23" t="s">
        <v>535</v>
      </c>
      <c r="D1934" s="24" t="n">
        <v>240</v>
      </c>
      <c r="E1934" s="25"/>
      <c r="F1934" s="23" t="s">
        <v>2539</v>
      </c>
      <c r="G1934" s="26" t="n">
        <f aca="false">'COMPOSIÇÃO DO BDI'!$E$24</f>
        <v>0</v>
      </c>
      <c r="H1934" s="27" t="n">
        <f aca="false">ROUND(E1934*(1+G1934),2)</f>
        <v>0</v>
      </c>
      <c r="I1934" s="27" t="n">
        <f aca="false">ROUND(D1934*H1934,2)</f>
        <v>0</v>
      </c>
    </row>
    <row r="1935" customFormat="false" ht="15" hidden="false" customHeight="true" outlineLevel="0" collapsed="false">
      <c r="A1935" s="28" t="s">
        <v>2544</v>
      </c>
      <c r="B1935" s="28" t="s">
        <v>2545</v>
      </c>
      <c r="C1935" s="29" t="s">
        <v>535</v>
      </c>
      <c r="D1935" s="30" t="n">
        <v>2640</v>
      </c>
      <c r="E1935" s="25"/>
      <c r="F1935" s="29" t="s">
        <v>2539</v>
      </c>
      <c r="G1935" s="31" t="n">
        <f aca="false">'COMPOSIÇÃO DO BDI'!$E$24</f>
        <v>0</v>
      </c>
      <c r="H1935" s="32" t="n">
        <f aca="false">ROUND(E1935*(1+G1935),2)</f>
        <v>0</v>
      </c>
      <c r="I1935" s="32" t="n">
        <f aca="false">ROUND(D1935*H1935,2)</f>
        <v>0</v>
      </c>
    </row>
    <row r="1936" customFormat="false" ht="15" hidden="false" customHeight="true" outlineLevel="0" collapsed="false">
      <c r="A1936" s="16" t="s">
        <v>2546</v>
      </c>
      <c r="B1936" s="16" t="s">
        <v>2547</v>
      </c>
      <c r="C1936" s="17"/>
      <c r="D1936" s="17"/>
      <c r="E1936" s="17"/>
      <c r="F1936" s="17"/>
      <c r="G1936" s="17"/>
      <c r="H1936" s="17"/>
      <c r="I1936" s="18" t="n">
        <f aca="false">SUBTOTAL(9,I1937:I1938)</f>
        <v>0</v>
      </c>
    </row>
    <row r="1937" customFormat="false" ht="15" hidden="false" customHeight="true" outlineLevel="0" collapsed="false">
      <c r="A1937" s="22" t="s">
        <v>2548</v>
      </c>
      <c r="B1937" s="22" t="s">
        <v>2538</v>
      </c>
      <c r="C1937" s="23" t="s">
        <v>535</v>
      </c>
      <c r="D1937" s="24" t="n">
        <v>240</v>
      </c>
      <c r="E1937" s="25"/>
      <c r="F1937" s="23" t="s">
        <v>2539</v>
      </c>
      <c r="G1937" s="26" t="n">
        <f aca="false">'COMPOSIÇÃO DO BDI'!$E$24</f>
        <v>0</v>
      </c>
      <c r="H1937" s="27" t="n">
        <f aca="false">ROUND(E1937*(1+G1937),2)</f>
        <v>0</v>
      </c>
      <c r="I1937" s="27" t="n">
        <f aca="false">ROUND(D1937*H1937,2)</f>
        <v>0</v>
      </c>
    </row>
    <row r="1938" customFormat="false" ht="15" hidden="false" customHeight="true" outlineLevel="0" collapsed="false">
      <c r="A1938" s="28" t="s">
        <v>2549</v>
      </c>
      <c r="B1938" s="28" t="s">
        <v>2545</v>
      </c>
      <c r="C1938" s="29" t="s">
        <v>535</v>
      </c>
      <c r="D1938" s="30" t="n">
        <v>360</v>
      </c>
      <c r="E1938" s="25"/>
      <c r="F1938" s="29" t="s">
        <v>2539</v>
      </c>
      <c r="G1938" s="31" t="n">
        <f aca="false">'COMPOSIÇÃO DO BDI'!$E$24</f>
        <v>0</v>
      </c>
      <c r="H1938" s="32" t="n">
        <f aca="false">ROUND(E1938*(1+G1938),2)</f>
        <v>0</v>
      </c>
      <c r="I1938" s="32" t="n">
        <f aca="false">ROUND(D1938*H1938,2)</f>
        <v>0</v>
      </c>
    </row>
    <row r="1939" customFormat="false" ht="15" hidden="false" customHeight="true" outlineLevel="0" collapsed="false">
      <c r="A1939" s="16" t="s">
        <v>2550</v>
      </c>
      <c r="B1939" s="16" t="s">
        <v>2551</v>
      </c>
      <c r="C1939" s="17"/>
      <c r="D1939" s="17"/>
      <c r="E1939" s="17"/>
      <c r="F1939" s="17"/>
      <c r="G1939" s="17"/>
      <c r="H1939" s="17"/>
      <c r="I1939" s="18" t="n">
        <f aca="false">SUBTOTAL(9,I1940:I1943)</f>
        <v>0</v>
      </c>
    </row>
    <row r="1940" customFormat="false" ht="15" hidden="false" customHeight="true" outlineLevel="0" collapsed="false">
      <c r="A1940" s="22" t="s">
        <v>2552</v>
      </c>
      <c r="B1940" s="22" t="s">
        <v>2538</v>
      </c>
      <c r="C1940" s="23" t="s">
        <v>535</v>
      </c>
      <c r="D1940" s="24" t="n">
        <v>1200</v>
      </c>
      <c r="E1940" s="25"/>
      <c r="F1940" s="23" t="s">
        <v>2539</v>
      </c>
      <c r="G1940" s="26" t="n">
        <f aca="false">'COMPOSIÇÃO DO BDI'!$E$24</f>
        <v>0</v>
      </c>
      <c r="H1940" s="27" t="n">
        <f aca="false">ROUND(E1940*(1+G1940),2)</f>
        <v>0</v>
      </c>
      <c r="I1940" s="27" t="n">
        <f aca="false">ROUND(D1940*H1940,2)</f>
        <v>0</v>
      </c>
    </row>
    <row r="1941" customFormat="false" ht="15" hidden="false" customHeight="true" outlineLevel="0" collapsed="false">
      <c r="A1941" s="28" t="s">
        <v>2553</v>
      </c>
      <c r="B1941" s="28" t="s">
        <v>2541</v>
      </c>
      <c r="C1941" s="29" t="s">
        <v>535</v>
      </c>
      <c r="D1941" s="30" t="n">
        <v>400</v>
      </c>
      <c r="E1941" s="25"/>
      <c r="F1941" s="29" t="s">
        <v>2539</v>
      </c>
      <c r="G1941" s="31" t="n">
        <f aca="false">'COMPOSIÇÃO DO BDI'!$E$24</f>
        <v>0</v>
      </c>
      <c r="H1941" s="32" t="n">
        <f aca="false">ROUND(E1941*(1+G1941),2)</f>
        <v>0</v>
      </c>
      <c r="I1941" s="32" t="n">
        <f aca="false">ROUND(D1941*H1941,2)</f>
        <v>0</v>
      </c>
    </row>
    <row r="1942" customFormat="false" ht="15" hidden="false" customHeight="true" outlineLevel="0" collapsed="false">
      <c r="A1942" s="22" t="s">
        <v>2554</v>
      </c>
      <c r="B1942" s="22" t="s">
        <v>2543</v>
      </c>
      <c r="C1942" s="23" t="s">
        <v>535</v>
      </c>
      <c r="D1942" s="24" t="n">
        <v>400</v>
      </c>
      <c r="E1942" s="25"/>
      <c r="F1942" s="23" t="s">
        <v>2539</v>
      </c>
      <c r="G1942" s="26" t="n">
        <f aca="false">'COMPOSIÇÃO DO BDI'!$E$24</f>
        <v>0</v>
      </c>
      <c r="H1942" s="27" t="n">
        <f aca="false">ROUND(E1942*(1+G1942),2)</f>
        <v>0</v>
      </c>
      <c r="I1942" s="27" t="n">
        <f aca="false">ROUND(D1942*H1942,2)</f>
        <v>0</v>
      </c>
    </row>
    <row r="1943" customFormat="false" ht="15" hidden="false" customHeight="true" outlineLevel="0" collapsed="false">
      <c r="A1943" s="28" t="s">
        <v>2555</v>
      </c>
      <c r="B1943" s="28" t="s">
        <v>2545</v>
      </c>
      <c r="C1943" s="29" t="s">
        <v>535</v>
      </c>
      <c r="D1943" s="30" t="n">
        <v>1800</v>
      </c>
      <c r="E1943" s="25"/>
      <c r="F1943" s="29" t="s">
        <v>2539</v>
      </c>
      <c r="G1943" s="31" t="n">
        <f aca="false">'COMPOSIÇÃO DO BDI'!$E$24</f>
        <v>0</v>
      </c>
      <c r="H1943" s="32" t="n">
        <f aca="false">ROUND(E1943*(1+G1943),2)</f>
        <v>0</v>
      </c>
      <c r="I1943" s="32" t="n">
        <f aca="false">ROUND(D1943*H1943,2)</f>
        <v>0</v>
      </c>
    </row>
    <row r="1945" customFormat="false" ht="21.75" hidden="false" customHeight="true" outlineLevel="0" collapsed="false">
      <c r="A1945" s="36" t="s">
        <v>2556</v>
      </c>
      <c r="B1945" s="36"/>
      <c r="C1945" s="36"/>
      <c r="D1945" s="36"/>
      <c r="E1945" s="36"/>
      <c r="F1945" s="36"/>
      <c r="G1945" s="36"/>
      <c r="H1945" s="36"/>
      <c r="I1945" s="37" t="n">
        <f aca="false">I17</f>
        <v>0</v>
      </c>
    </row>
    <row r="1946" customFormat="false" ht="15" hidden="false" customHeight="false" outlineLevel="0" collapsed="false">
      <c r="A1946" s="38" t="s">
        <v>2557</v>
      </c>
      <c r="B1946" s="39"/>
      <c r="C1946" s="39"/>
      <c r="D1946" s="39"/>
      <c r="E1946" s="39"/>
      <c r="F1946" s="39"/>
      <c r="G1946" s="39"/>
      <c r="H1946" s="39"/>
      <c r="I1946" s="39"/>
    </row>
    <row r="1948" customFormat="false" ht="15" hidden="false" customHeight="true" outlineLevel="0" collapsed="false">
      <c r="A1948" s="40" t="s">
        <v>2558</v>
      </c>
      <c r="B1948" s="40"/>
      <c r="C1948" s="40"/>
      <c r="D1948" s="40"/>
      <c r="E1948" s="40"/>
      <c r="F1948" s="40"/>
      <c r="G1948" s="40"/>
      <c r="H1948" s="40"/>
      <c r="I1948" s="40"/>
    </row>
    <row r="1949" customFormat="false" ht="15" hidden="false" customHeight="true" outlineLevel="0" collapsed="false">
      <c r="A1949" s="41" t="s">
        <v>2559</v>
      </c>
      <c r="B1949" s="41" t="s">
        <v>12</v>
      </c>
      <c r="C1949" s="41"/>
      <c r="D1949" s="41"/>
      <c r="E1949" s="41"/>
      <c r="F1949" s="41"/>
      <c r="G1949" s="41"/>
      <c r="H1949" s="41" t="s">
        <v>2560</v>
      </c>
      <c r="I1949" s="41" t="s">
        <v>2561</v>
      </c>
    </row>
    <row r="1950" customFormat="false" ht="15" hidden="false" customHeight="false" outlineLevel="0" collapsed="false">
      <c r="A1950" s="29" t="str">
        <f aca="false">A18</f>
        <v>1.</v>
      </c>
      <c r="B1950" s="28" t="str">
        <f aca="false">B18</f>
        <v>COLETOR BASF</v>
      </c>
      <c r="C1950" s="28"/>
      <c r="D1950" s="28"/>
      <c r="E1950" s="28"/>
      <c r="F1950" s="28"/>
      <c r="G1950" s="28"/>
      <c r="H1950" s="42" t="n">
        <f aca="false">IF($I$1945=0,0,I1950/$I$1945)</f>
        <v>0</v>
      </c>
      <c r="I1950" s="43" t="n">
        <f aca="false">I18</f>
        <v>0</v>
      </c>
    </row>
    <row r="1951" customFormat="false" ht="15" hidden="false" customHeight="false" outlineLevel="0" collapsed="false">
      <c r="A1951" s="29" t="str">
        <f aca="false">A97</f>
        <v>2.</v>
      </c>
      <c r="B1951" s="28" t="str">
        <f aca="false">B97</f>
        <v>INTERLIGAÇÃO 03</v>
      </c>
      <c r="C1951" s="28"/>
      <c r="D1951" s="28"/>
      <c r="E1951" s="28"/>
      <c r="F1951" s="28"/>
      <c r="G1951" s="28"/>
      <c r="H1951" s="42" t="n">
        <f aca="false">IF($I$1945=0,0,I1951/$I$1945)</f>
        <v>0</v>
      </c>
      <c r="I1951" s="43" t="n">
        <f aca="false">I97</f>
        <v>0</v>
      </c>
    </row>
    <row r="1952" customFormat="false" ht="15" hidden="false" customHeight="false" outlineLevel="0" collapsed="false">
      <c r="A1952" s="29" t="str">
        <f aca="false">A154</f>
        <v>3.</v>
      </c>
      <c r="B1952" s="28" t="str">
        <f aca="false">B154</f>
        <v>INTERLIGAÇÃO 04</v>
      </c>
      <c r="C1952" s="28"/>
      <c r="D1952" s="28"/>
      <c r="E1952" s="28"/>
      <c r="F1952" s="28"/>
      <c r="G1952" s="28"/>
      <c r="H1952" s="42" t="n">
        <f aca="false">IF($I$1945=0,0,I1952/$I$1945)</f>
        <v>0</v>
      </c>
      <c r="I1952" s="43" t="n">
        <f aca="false">I154</f>
        <v>0</v>
      </c>
    </row>
    <row r="1953" customFormat="false" ht="15" hidden="false" customHeight="false" outlineLevel="0" collapsed="false">
      <c r="A1953" s="29" t="str">
        <f aca="false">A203</f>
        <v>4.</v>
      </c>
      <c r="B1953" s="28" t="str">
        <f aca="false">B203</f>
        <v>INTERLIGAÇÃO 05</v>
      </c>
      <c r="C1953" s="28"/>
      <c r="D1953" s="28"/>
      <c r="E1953" s="28"/>
      <c r="F1953" s="28"/>
      <c r="G1953" s="28"/>
      <c r="H1953" s="42" t="n">
        <f aca="false">IF($I$1945=0,0,I1953/$I$1945)</f>
        <v>0</v>
      </c>
      <c r="I1953" s="43" t="n">
        <f aca="false">I203</f>
        <v>0</v>
      </c>
    </row>
    <row r="1954" customFormat="false" ht="15" hidden="false" customHeight="false" outlineLevel="0" collapsed="false">
      <c r="A1954" s="29" t="str">
        <f aca="false">A263</f>
        <v>5.</v>
      </c>
      <c r="B1954" s="28" t="str">
        <f aca="false">B263</f>
        <v>EEE BASF</v>
      </c>
      <c r="C1954" s="28"/>
      <c r="D1954" s="28"/>
      <c r="E1954" s="28"/>
      <c r="F1954" s="28"/>
      <c r="G1954" s="28"/>
      <c r="H1954" s="42" t="n">
        <f aca="false">IF($I$1945=0,0,I1954/$I$1945)</f>
        <v>0</v>
      </c>
      <c r="I1954" s="43" t="n">
        <f aca="false">I263</f>
        <v>0</v>
      </c>
    </row>
    <row r="1955" customFormat="false" ht="15" hidden="false" customHeight="false" outlineLevel="0" collapsed="false">
      <c r="A1955" s="29" t="str">
        <f aca="false">A517</f>
        <v>6.</v>
      </c>
      <c r="B1955" s="28" t="str">
        <f aca="false">B517</f>
        <v>LINHA DE RECALQUE BASF</v>
      </c>
      <c r="C1955" s="28"/>
      <c r="D1955" s="28"/>
      <c r="E1955" s="28"/>
      <c r="F1955" s="28"/>
      <c r="G1955" s="28"/>
      <c r="H1955" s="42" t="n">
        <f aca="false">IF($I$1945=0,0,I1955/$I$1945)</f>
        <v>0</v>
      </c>
      <c r="I1955" s="43" t="n">
        <f aca="false">I517</f>
        <v>0</v>
      </c>
    </row>
    <row r="1956" customFormat="false" ht="15" hidden="false" customHeight="false" outlineLevel="0" collapsed="false">
      <c r="A1956" s="29" t="str">
        <f aca="false">A572</f>
        <v>7.</v>
      </c>
      <c r="B1956" s="28" t="str">
        <f aca="false">B572</f>
        <v>CAIXA DE VENTOSA BASF</v>
      </c>
      <c r="C1956" s="28"/>
      <c r="D1956" s="28"/>
      <c r="E1956" s="28"/>
      <c r="F1956" s="28"/>
      <c r="G1956" s="28"/>
      <c r="H1956" s="42" t="n">
        <f aca="false">IF($I$1945=0,0,I1956/$I$1945)</f>
        <v>0</v>
      </c>
      <c r="I1956" s="43" t="n">
        <f aca="false">I572</f>
        <v>0</v>
      </c>
    </row>
    <row r="1957" customFormat="false" ht="15" hidden="false" customHeight="false" outlineLevel="0" collapsed="false">
      <c r="A1957" s="29" t="str">
        <f aca="false">A646</f>
        <v>8.</v>
      </c>
      <c r="B1957" s="28" t="str">
        <f aca="false">B646</f>
        <v>CAIXA DE DESCARGA BASF</v>
      </c>
      <c r="C1957" s="28"/>
      <c r="D1957" s="28"/>
      <c r="E1957" s="28"/>
      <c r="F1957" s="28"/>
      <c r="G1957" s="28"/>
      <c r="H1957" s="42" t="n">
        <f aca="false">IF($I$1945=0,0,I1957/$I$1945)</f>
        <v>0</v>
      </c>
      <c r="I1957" s="43" t="n">
        <f aca="false">I646</f>
        <v>0</v>
      </c>
    </row>
    <row r="1958" customFormat="false" ht="15" hidden="false" customHeight="false" outlineLevel="0" collapsed="false">
      <c r="A1958" s="29" t="str">
        <f aca="false">A718</f>
        <v>9.</v>
      </c>
      <c r="B1958" s="28" t="str">
        <f aca="false">B718</f>
        <v>COLETOR ENGENHEIRO NEIVA</v>
      </c>
      <c r="C1958" s="28"/>
      <c r="D1958" s="28"/>
      <c r="E1958" s="28"/>
      <c r="F1958" s="28"/>
      <c r="G1958" s="28"/>
      <c r="H1958" s="42" t="n">
        <f aca="false">IF($I$1945=0,0,I1958/$I$1945)</f>
        <v>0</v>
      </c>
      <c r="I1958" s="43" t="n">
        <f aca="false">I718</f>
        <v>0</v>
      </c>
    </row>
    <row r="1959" customFormat="false" ht="15" hidden="false" customHeight="false" outlineLevel="0" collapsed="false">
      <c r="A1959" s="29" t="str">
        <f aca="false">A813</f>
        <v>10.</v>
      </c>
      <c r="B1959" s="28" t="str">
        <f aca="false">B813</f>
        <v>INTERLIGAÇÃO 01</v>
      </c>
      <c r="C1959" s="28"/>
      <c r="D1959" s="28"/>
      <c r="E1959" s="28"/>
      <c r="F1959" s="28"/>
      <c r="G1959" s="28"/>
      <c r="H1959" s="42" t="n">
        <f aca="false">IF($I$1945=0,0,I1959/$I$1945)</f>
        <v>0</v>
      </c>
      <c r="I1959" s="43" t="n">
        <f aca="false">I813</f>
        <v>0</v>
      </c>
    </row>
    <row r="1960" customFormat="false" ht="15" hidden="false" customHeight="false" outlineLevel="0" collapsed="false">
      <c r="A1960" s="29" t="str">
        <f aca="false">A871</f>
        <v>11.</v>
      </c>
      <c r="B1960" s="28" t="str">
        <f aca="false">B871</f>
        <v>INTERLIGAÇÃO 02</v>
      </c>
      <c r="C1960" s="28"/>
      <c r="D1960" s="28"/>
      <c r="E1960" s="28"/>
      <c r="F1960" s="28"/>
      <c r="G1960" s="28"/>
      <c r="H1960" s="42" t="n">
        <f aca="false">IF($I$1945=0,0,I1960/$I$1945)</f>
        <v>0</v>
      </c>
      <c r="I1960" s="43" t="n">
        <f aca="false">I871</f>
        <v>0</v>
      </c>
    </row>
    <row r="1961" customFormat="false" ht="15" hidden="false" customHeight="false" outlineLevel="0" collapsed="false">
      <c r="A1961" s="29" t="str">
        <f aca="false">A932</f>
        <v>12.</v>
      </c>
      <c r="B1961" s="28" t="str">
        <f aca="false">B932</f>
        <v>INTERLIGAÇÃO 06</v>
      </c>
      <c r="C1961" s="28"/>
      <c r="D1961" s="28"/>
      <c r="E1961" s="28"/>
      <c r="F1961" s="28"/>
      <c r="G1961" s="28"/>
      <c r="H1961" s="42" t="n">
        <f aca="false">IF($I$1945=0,0,I1961/$I$1945)</f>
        <v>0</v>
      </c>
      <c r="I1961" s="43" t="n">
        <f aca="false">I932</f>
        <v>0</v>
      </c>
    </row>
    <row r="1962" customFormat="false" ht="15" hidden="false" customHeight="false" outlineLevel="0" collapsed="false">
      <c r="A1962" s="29" t="str">
        <f aca="false">A985</f>
        <v>13.</v>
      </c>
      <c r="B1962" s="28" t="str">
        <f aca="false">B985</f>
        <v>EEE DISTRITO INDUSTRIAL</v>
      </c>
      <c r="C1962" s="28"/>
      <c r="D1962" s="28"/>
      <c r="E1962" s="28"/>
      <c r="F1962" s="28"/>
      <c r="G1962" s="28"/>
      <c r="H1962" s="42" t="n">
        <f aca="false">IF($I$1945=0,0,I1962/$I$1945)</f>
        <v>0</v>
      </c>
      <c r="I1962" s="43" t="n">
        <f aca="false">I985</f>
        <v>0</v>
      </c>
    </row>
    <row r="1963" customFormat="false" ht="15" hidden="false" customHeight="false" outlineLevel="0" collapsed="false">
      <c r="A1963" s="29" t="str">
        <f aca="false">A1222</f>
        <v>14.</v>
      </c>
      <c r="B1963" s="28" t="str">
        <f aca="false">B1222</f>
        <v>LINHA DE RECALQUE DISTRITO INDUSTRIAL</v>
      </c>
      <c r="C1963" s="28"/>
      <c r="D1963" s="28"/>
      <c r="E1963" s="28"/>
      <c r="F1963" s="28"/>
      <c r="G1963" s="28"/>
      <c r="H1963" s="42" t="n">
        <f aca="false">IF($I$1945=0,0,I1963/$I$1945)</f>
        <v>0</v>
      </c>
      <c r="I1963" s="43" t="n">
        <f aca="false">I1222</f>
        <v>0</v>
      </c>
    </row>
    <row r="1964" customFormat="false" ht="15" hidden="false" customHeight="false" outlineLevel="0" collapsed="false">
      <c r="A1964" s="29" t="str">
        <f aca="false">A1273</f>
        <v>15.</v>
      </c>
      <c r="B1964" s="28" t="str">
        <f aca="false">B1273</f>
        <v>CAIXA DE VENTOSA DISTRITO INDUSTRIAL</v>
      </c>
      <c r="C1964" s="28"/>
      <c r="D1964" s="28"/>
      <c r="E1964" s="28"/>
      <c r="F1964" s="28"/>
      <c r="G1964" s="28"/>
      <c r="H1964" s="42" t="n">
        <f aca="false">IF($I$1945=0,0,I1964/$I$1945)</f>
        <v>0</v>
      </c>
      <c r="I1964" s="43" t="n">
        <f aca="false">I1273</f>
        <v>0</v>
      </c>
    </row>
    <row r="1965" customFormat="false" ht="15" hidden="false" customHeight="false" outlineLevel="0" collapsed="false">
      <c r="A1965" s="29" t="str">
        <f aca="false">A1346</f>
        <v>16.</v>
      </c>
      <c r="B1965" s="28" t="str">
        <f aca="false">B1346</f>
        <v>CAIXA DE DESCARGA DISTRITO INDUSTRIAL</v>
      </c>
      <c r="C1965" s="28"/>
      <c r="D1965" s="28"/>
      <c r="E1965" s="28"/>
      <c r="F1965" s="28"/>
      <c r="G1965" s="28"/>
      <c r="H1965" s="42" t="n">
        <f aca="false">IF($I$1945=0,0,I1965/$I$1945)</f>
        <v>0</v>
      </c>
      <c r="I1965" s="43" t="n">
        <f aca="false">I1346</f>
        <v>0</v>
      </c>
    </row>
    <row r="1966" customFormat="false" ht="15" hidden="false" customHeight="false" outlineLevel="0" collapsed="false">
      <c r="A1966" s="29" t="str">
        <f aca="false">A1418</f>
        <v>17.</v>
      </c>
      <c r="B1966" s="28" t="str">
        <f aca="false">B1418</f>
        <v>ETE - TRATAMENTO PRELIMINAR</v>
      </c>
      <c r="C1966" s="28"/>
      <c r="D1966" s="28"/>
      <c r="E1966" s="28"/>
      <c r="F1966" s="28"/>
      <c r="G1966" s="28"/>
      <c r="H1966" s="42" t="n">
        <f aca="false">IF($I$1945=0,0,I1966/$I$1945)</f>
        <v>0</v>
      </c>
      <c r="I1966" s="43" t="n">
        <f aca="false">I1418</f>
        <v>0</v>
      </c>
    </row>
    <row r="1967" customFormat="false" ht="15" hidden="false" customHeight="false" outlineLevel="0" collapsed="false">
      <c r="A1967" s="29" t="str">
        <f aca="false">A1516</f>
        <v>18.</v>
      </c>
      <c r="B1967" s="28" t="str">
        <f aca="false">B1516</f>
        <v>ETE - TRATAMENTO SECUNDÁRIO</v>
      </c>
      <c r="C1967" s="28"/>
      <c r="D1967" s="28"/>
      <c r="E1967" s="28"/>
      <c r="F1967" s="28"/>
      <c r="G1967" s="28"/>
      <c r="H1967" s="42" t="n">
        <f aca="false">IF($I$1945=0,0,I1967/$I$1945)</f>
        <v>0</v>
      </c>
      <c r="I1967" s="43" t="n">
        <f aca="false">I1516</f>
        <v>0</v>
      </c>
    </row>
    <row r="1968" customFormat="false" ht="15" hidden="false" customHeight="false" outlineLevel="0" collapsed="false">
      <c r="A1968" s="29" t="str">
        <f aca="false">A1708</f>
        <v>19.</v>
      </c>
      <c r="B1968" s="28" t="str">
        <f aca="false">B1708</f>
        <v>ETE - LEITOS DE SECAGEM</v>
      </c>
      <c r="C1968" s="28"/>
      <c r="D1968" s="28"/>
      <c r="E1968" s="28"/>
      <c r="F1968" s="28"/>
      <c r="G1968" s="28"/>
      <c r="H1968" s="42" t="n">
        <f aca="false">IF($I$1945=0,0,I1968/$I$1945)</f>
        <v>0</v>
      </c>
      <c r="I1968" s="43" t="n">
        <f aca="false">I1708</f>
        <v>0</v>
      </c>
    </row>
    <row r="1969" customFormat="false" ht="15" hidden="false" customHeight="false" outlineLevel="0" collapsed="false">
      <c r="A1969" s="29" t="str">
        <f aca="false">A1790</f>
        <v>20.</v>
      </c>
      <c r="B1969" s="28" t="str">
        <f aca="false">B1790</f>
        <v>ETE - INTERLIGAÇÕES</v>
      </c>
      <c r="C1969" s="28"/>
      <c r="D1969" s="28"/>
      <c r="E1969" s="28"/>
      <c r="F1969" s="28"/>
      <c r="G1969" s="28"/>
      <c r="H1969" s="42" t="n">
        <f aca="false">IF($I$1945=0,0,I1969/$I$1945)</f>
        <v>0</v>
      </c>
      <c r="I1969" s="43" t="n">
        <f aca="false">I1790</f>
        <v>0</v>
      </c>
    </row>
    <row r="1970" customFormat="false" ht="15" hidden="false" customHeight="false" outlineLevel="0" collapsed="false">
      <c r="A1970" s="29" t="str">
        <f aca="false">A1902</f>
        <v>21.</v>
      </c>
      <c r="B1970" s="28" t="str">
        <f aca="false">B1902</f>
        <v>ETE - PAVIMENTAÇÃO</v>
      </c>
      <c r="C1970" s="28"/>
      <c r="D1970" s="28"/>
      <c r="E1970" s="28"/>
      <c r="F1970" s="28"/>
      <c r="G1970" s="28"/>
      <c r="H1970" s="42" t="n">
        <f aca="false">IF($I$1945=0,0,I1970/$I$1945)</f>
        <v>0</v>
      </c>
      <c r="I1970" s="43" t="n">
        <f aca="false">I1902</f>
        <v>0</v>
      </c>
    </row>
    <row r="1971" customFormat="false" ht="15" hidden="false" customHeight="false" outlineLevel="0" collapsed="false">
      <c r="A1971" s="29" t="str">
        <f aca="false">A1930</f>
        <v>22.</v>
      </c>
      <c r="B1971" s="28" t="str">
        <f aca="false">B1930</f>
        <v>ADMINISTRAÇÃO LOCAL</v>
      </c>
      <c r="C1971" s="28"/>
      <c r="D1971" s="28"/>
      <c r="E1971" s="28"/>
      <c r="F1971" s="28"/>
      <c r="G1971" s="28"/>
      <c r="H1971" s="42" t="n">
        <f aca="false">IF($I$1945=0,0,I1971/$I$1945)</f>
        <v>0</v>
      </c>
      <c r="I1971" s="43" t="n">
        <f aca="false">I1930</f>
        <v>0</v>
      </c>
    </row>
    <row r="1972" customFormat="false" ht="15" hidden="false" customHeight="false" outlineLevel="0" collapsed="false">
      <c r="A1972" s="44" t="s">
        <v>2562</v>
      </c>
      <c r="B1972" s="44"/>
      <c r="C1972" s="44"/>
      <c r="D1972" s="44"/>
      <c r="E1972" s="44"/>
      <c r="F1972" s="44"/>
      <c r="G1972" s="44"/>
      <c r="H1972" s="45" t="n">
        <f aca="false">SUM(H1950:H1971)</f>
        <v>0</v>
      </c>
      <c r="I1972" s="46" t="n">
        <f aca="false">SUM(I1950:I1971)</f>
        <v>0</v>
      </c>
    </row>
    <row r="1974" customFormat="false" ht="37.5" hidden="false" customHeight="true" outlineLevel="0" collapsed="false">
      <c r="A1974" s="7" t="s">
        <v>2563</v>
      </c>
      <c r="B1974" s="7"/>
      <c r="C1974" s="7"/>
      <c r="D1974" s="7"/>
      <c r="E1974" s="7"/>
      <c r="F1974" s="7"/>
      <c r="G1974" s="7"/>
      <c r="H1974" s="7"/>
      <c r="I1974" s="7"/>
    </row>
    <row r="1976" customFormat="false" ht="15" hidden="false" customHeight="false" outlineLevel="0" collapsed="false">
      <c r="A1976" s="47" t="s">
        <v>2564</v>
      </c>
      <c r="B1976" s="47"/>
      <c r="C1976" s="47"/>
      <c r="D1976" s="47"/>
      <c r="E1976" s="47"/>
      <c r="F1976" s="47"/>
      <c r="G1976" s="47"/>
      <c r="H1976" s="47"/>
      <c r="I1976" s="47"/>
    </row>
    <row r="1980" customFormat="false" ht="15" hidden="false" customHeight="true" outlineLevel="0" collapsed="false">
      <c r="A1980" s="48" t="s">
        <v>2565</v>
      </c>
      <c r="B1980" s="48"/>
      <c r="D1980" s="48" t="s">
        <v>2565</v>
      </c>
      <c r="E1980" s="48"/>
      <c r="F1980" s="48"/>
      <c r="G1980" s="48"/>
      <c r="H1980" s="48"/>
      <c r="I1980" s="48"/>
    </row>
    <row r="1981" customFormat="false" ht="15" hidden="false" customHeight="true" outlineLevel="0" collapsed="false">
      <c r="A1981" s="49" t="s">
        <v>2566</v>
      </c>
      <c r="B1981" s="49"/>
      <c r="D1981" s="49" t="s">
        <v>2567</v>
      </c>
      <c r="E1981" s="49"/>
      <c r="F1981" s="49"/>
      <c r="G1981" s="49"/>
      <c r="H1981" s="49"/>
      <c r="I1981" s="49"/>
    </row>
    <row r="1982" customFormat="false" ht="15" hidden="false" customHeight="false" outlineLevel="0" collapsed="false">
      <c r="A1982" s="49"/>
      <c r="B1982" s="49"/>
      <c r="D1982" s="49"/>
      <c r="E1982" s="49"/>
      <c r="F1982" s="49"/>
      <c r="G1982" s="49"/>
      <c r="H1982" s="49"/>
      <c r="I1982" s="49"/>
    </row>
  </sheetData>
  <autoFilter ref="A16:I1943"/>
  <mergeCells count="45">
    <mergeCell ref="A1:I1"/>
    <mergeCell ref="A2:I2"/>
    <mergeCell ref="A3:I3"/>
    <mergeCell ref="A4:I4"/>
    <mergeCell ref="A5:I5"/>
    <mergeCell ref="B7:I7"/>
    <mergeCell ref="B8:I8"/>
    <mergeCell ref="B9:I9"/>
    <mergeCell ref="B10:I10"/>
    <mergeCell ref="B11:I11"/>
    <mergeCell ref="A13:I13"/>
    <mergeCell ref="A14:I14"/>
    <mergeCell ref="A1945:H1945"/>
    <mergeCell ref="B1946:I1946"/>
    <mergeCell ref="A1948:I1948"/>
    <mergeCell ref="B1949:G1949"/>
    <mergeCell ref="B1950:G1950"/>
    <mergeCell ref="B1951:G1951"/>
    <mergeCell ref="B1952:G1952"/>
    <mergeCell ref="B1953:G1953"/>
    <mergeCell ref="B1954:G1954"/>
    <mergeCell ref="B1955:G1955"/>
    <mergeCell ref="B1956:G1956"/>
    <mergeCell ref="B1957:G1957"/>
    <mergeCell ref="B1958:G1958"/>
    <mergeCell ref="B1959:G1959"/>
    <mergeCell ref="B1960:G1960"/>
    <mergeCell ref="B1961:G1961"/>
    <mergeCell ref="B1962:G1962"/>
    <mergeCell ref="B1963:G1963"/>
    <mergeCell ref="B1964:G1964"/>
    <mergeCell ref="B1965:G1965"/>
    <mergeCell ref="B1966:G1966"/>
    <mergeCell ref="B1967:G1967"/>
    <mergeCell ref="B1968:G1968"/>
    <mergeCell ref="B1969:G1969"/>
    <mergeCell ref="B1970:G1970"/>
    <mergeCell ref="B1971:G1971"/>
    <mergeCell ref="A1972:G1972"/>
    <mergeCell ref="A1974:I1974"/>
    <mergeCell ref="A1976:I1976"/>
    <mergeCell ref="A1980:B1980"/>
    <mergeCell ref="D1980:I1980"/>
    <mergeCell ref="A1981:B1982"/>
    <mergeCell ref="D1981:I1982"/>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Processo de Licitação nº 007/2026 – Página &amp;P de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
    <col collapsed="false" customWidth="true" hidden="false" outlineLevel="0" max="5" min="3" style="0" width="17"/>
    <col collapsed="false" customWidth="true" hidden="false" outlineLevel="0" max="6" min="6" style="0" width="46"/>
  </cols>
  <sheetData>
    <row r="1" customFormat="false" ht="21.75" hidden="false" customHeight="true" outlineLevel="0" collapsed="false">
      <c r="A1" s="1" t="s">
        <v>0</v>
      </c>
      <c r="B1" s="1"/>
      <c r="C1" s="1"/>
      <c r="D1" s="1"/>
      <c r="E1" s="1"/>
      <c r="F1" s="1"/>
    </row>
    <row r="2" customFormat="false" ht="15" hidden="false" customHeight="true" outlineLevel="0" collapsed="false">
      <c r="A2" s="2" t="s">
        <v>1</v>
      </c>
      <c r="B2" s="2"/>
      <c r="C2" s="2"/>
      <c r="D2" s="2"/>
      <c r="E2" s="2"/>
      <c r="F2" s="2"/>
    </row>
    <row r="3" customFormat="false" ht="15" hidden="false" customHeight="true" outlineLevel="0" collapsed="false">
      <c r="A3" s="3" t="s">
        <v>2</v>
      </c>
      <c r="B3" s="3"/>
      <c r="C3" s="3"/>
      <c r="D3" s="3"/>
      <c r="E3" s="3"/>
      <c r="F3" s="3"/>
    </row>
    <row r="4" customFormat="false" ht="15" hidden="false" customHeight="true" outlineLevel="0" collapsed="false">
      <c r="A4" s="3" t="s">
        <v>2568</v>
      </c>
      <c r="B4" s="3"/>
      <c r="C4" s="3"/>
      <c r="D4" s="3"/>
      <c r="E4" s="3"/>
      <c r="F4" s="3"/>
    </row>
    <row r="5" customFormat="false" ht="15" hidden="false" customHeight="true" outlineLevel="0" collapsed="false">
      <c r="A5" s="4" t="s">
        <v>4</v>
      </c>
      <c r="B5" s="4"/>
      <c r="C5" s="4"/>
      <c r="D5" s="4"/>
      <c r="E5" s="4"/>
      <c r="F5" s="4"/>
    </row>
    <row r="7" customFormat="false" ht="15" hidden="false" customHeight="false" outlineLevel="0" collapsed="false">
      <c r="A7" s="50" t="s">
        <v>5</v>
      </c>
      <c r="B7" s="50"/>
      <c r="C7" s="6"/>
      <c r="D7" s="6"/>
      <c r="E7" s="6"/>
      <c r="F7" s="6"/>
    </row>
    <row r="8" customFormat="false" ht="15" hidden="false" customHeight="false" outlineLevel="0" collapsed="false">
      <c r="A8" s="50" t="s">
        <v>6</v>
      </c>
      <c r="B8" s="50"/>
      <c r="C8" s="6"/>
      <c r="D8" s="6"/>
      <c r="E8" s="6"/>
      <c r="F8" s="6"/>
    </row>
    <row r="10" customFormat="false" ht="15" hidden="false" customHeight="false" outlineLevel="0" collapsed="false">
      <c r="A10" s="51" t="s">
        <v>2569</v>
      </c>
      <c r="B10" s="51"/>
      <c r="C10" s="51"/>
      <c r="D10" s="51"/>
      <c r="E10" s="51"/>
      <c r="F10" s="51"/>
    </row>
    <row r="11" customFormat="false" ht="24" hidden="false" customHeight="true" outlineLevel="0" collapsed="false">
      <c r="A11" s="52" t="s">
        <v>2570</v>
      </c>
      <c r="B11" s="52"/>
      <c r="C11" s="52"/>
      <c r="D11" s="52"/>
      <c r="E11" s="52"/>
      <c r="F11" s="52"/>
    </row>
    <row r="12" customFormat="false" ht="24" hidden="false" customHeight="true" outlineLevel="0" collapsed="false">
      <c r="A12" s="52" t="s">
        <v>2571</v>
      </c>
      <c r="B12" s="52"/>
      <c r="C12" s="52"/>
      <c r="D12" s="52"/>
      <c r="E12" s="52"/>
      <c r="F12" s="52"/>
    </row>
    <row r="13" customFormat="false" ht="24" hidden="false" customHeight="true" outlineLevel="0" collapsed="false">
      <c r="A13" s="52" t="s">
        <v>2572</v>
      </c>
      <c r="B13" s="52"/>
      <c r="C13" s="52"/>
      <c r="D13" s="52"/>
      <c r="E13" s="52"/>
      <c r="F13" s="52"/>
    </row>
    <row r="15" customFormat="false" ht="45.75" hidden="false" customHeight="true" outlineLevel="0" collapsed="false">
      <c r="A15" s="9" t="s">
        <v>2573</v>
      </c>
      <c r="B15" s="9" t="s">
        <v>2574</v>
      </c>
      <c r="C15" s="9" t="s">
        <v>2575</v>
      </c>
      <c r="D15" s="9" t="s">
        <v>2576</v>
      </c>
      <c r="E15" s="9" t="s">
        <v>2577</v>
      </c>
      <c r="F15" s="9" t="s">
        <v>2578</v>
      </c>
    </row>
    <row r="16" customFormat="false" ht="25.5" hidden="false" customHeight="true" outlineLevel="0" collapsed="false">
      <c r="A16" s="28" t="s">
        <v>2579</v>
      </c>
      <c r="B16" s="29" t="s">
        <v>2580</v>
      </c>
      <c r="C16" s="53"/>
      <c r="D16" s="53"/>
      <c r="E16" s="53"/>
      <c r="F16" s="28" t="s">
        <v>2581</v>
      </c>
    </row>
    <row r="17" customFormat="false" ht="25.5" hidden="false" customHeight="true" outlineLevel="0" collapsed="false">
      <c r="A17" s="54" t="s">
        <v>2582</v>
      </c>
      <c r="B17" s="55" t="s">
        <v>2583</v>
      </c>
      <c r="C17" s="53"/>
      <c r="D17" s="53"/>
      <c r="E17" s="53"/>
      <c r="F17" s="54" t="s">
        <v>2584</v>
      </c>
    </row>
    <row r="18" customFormat="false" ht="25.5" hidden="false" customHeight="true" outlineLevel="0" collapsed="false">
      <c r="A18" s="28" t="s">
        <v>2585</v>
      </c>
      <c r="B18" s="29" t="s">
        <v>2586</v>
      </c>
      <c r="C18" s="53"/>
      <c r="D18" s="53"/>
      <c r="E18" s="53"/>
      <c r="F18" s="28" t="s">
        <v>2587</v>
      </c>
    </row>
    <row r="19" customFormat="false" ht="25.5" hidden="false" customHeight="true" outlineLevel="0" collapsed="false">
      <c r="A19" s="54" t="s">
        <v>2588</v>
      </c>
      <c r="B19" s="55" t="s">
        <v>2589</v>
      </c>
      <c r="C19" s="53"/>
      <c r="D19" s="53"/>
      <c r="E19" s="53"/>
      <c r="F19" s="54" t="s">
        <v>2590</v>
      </c>
    </row>
    <row r="20" customFormat="false" ht="25.5" hidden="false" customHeight="true" outlineLevel="0" collapsed="false">
      <c r="A20" s="28" t="s">
        <v>2591</v>
      </c>
      <c r="B20" s="29" t="s">
        <v>2592</v>
      </c>
      <c r="C20" s="53"/>
      <c r="D20" s="53"/>
      <c r="E20" s="53"/>
      <c r="F20" s="28" t="s">
        <v>2593</v>
      </c>
    </row>
    <row r="21" customFormat="false" ht="25.5" hidden="false" customHeight="true" outlineLevel="0" collapsed="false">
      <c r="A21" s="54" t="s">
        <v>2594</v>
      </c>
      <c r="B21" s="55" t="s">
        <v>2595</v>
      </c>
      <c r="C21" s="53"/>
      <c r="D21" s="53"/>
      <c r="E21" s="53"/>
      <c r="F21" s="54" t="s">
        <v>2596</v>
      </c>
    </row>
    <row r="22" customFormat="false" ht="25.5" hidden="false" customHeight="true" outlineLevel="0" collapsed="false">
      <c r="A22" s="28" t="s">
        <v>2597</v>
      </c>
      <c r="B22" s="29" t="s">
        <v>2597</v>
      </c>
      <c r="C22" s="53"/>
      <c r="D22" s="53"/>
      <c r="E22" s="53"/>
      <c r="F22" s="28" t="s">
        <v>2598</v>
      </c>
    </row>
    <row r="23" customFormat="false" ht="25.5" hidden="false" customHeight="true" outlineLevel="0" collapsed="false">
      <c r="A23" s="54" t="s">
        <v>2599</v>
      </c>
      <c r="B23" s="55" t="s">
        <v>2600</v>
      </c>
      <c r="C23" s="53"/>
      <c r="D23" s="53"/>
      <c r="E23" s="53"/>
      <c r="F23" s="54" t="s">
        <v>2601</v>
      </c>
    </row>
    <row r="24" customFormat="false" ht="25.5" hidden="false" customHeight="true" outlineLevel="0" collapsed="false">
      <c r="A24" s="10" t="s">
        <v>2602</v>
      </c>
      <c r="B24" s="11" t="s">
        <v>2603</v>
      </c>
      <c r="C24" s="56" t="n">
        <f aca="false">ROUND(((1+C16+C17+C18)*(1+C19)*(1+C20))/(1-(C21+C22+C23))-1,4)</f>
        <v>0</v>
      </c>
      <c r="D24" s="56" t="n">
        <f aca="false">ROUND(((1+D16+D17+D18)*(1+D19)*(1+D20))/(1-(D21+D22+D23))-1,4)</f>
        <v>0</v>
      </c>
      <c r="E24" s="56" t="n">
        <f aca="false">ROUND(((1+E16+E17+E18)*(1+E19)*(1+E20))/(1-(E21+E22+E23))-1,4)</f>
        <v>0</v>
      </c>
      <c r="F24" s="57" t="s">
        <v>2604</v>
      </c>
    </row>
    <row r="26" customFormat="false" ht="27.75" hidden="false" customHeight="true" outlineLevel="0" collapsed="false">
      <c r="A26" s="7" t="s">
        <v>2605</v>
      </c>
      <c r="B26" s="7"/>
      <c r="C26" s="7"/>
      <c r="D26" s="7"/>
      <c r="E26" s="7"/>
      <c r="F26" s="7"/>
    </row>
    <row r="27" customFormat="false" ht="24" hidden="false" customHeight="true" outlineLevel="0" collapsed="false">
      <c r="A27" s="7" t="s">
        <v>2606</v>
      </c>
      <c r="B27" s="7"/>
      <c r="C27" s="7"/>
      <c r="D27" s="7"/>
      <c r="E27" s="7"/>
      <c r="F27" s="7"/>
    </row>
    <row r="29" customFormat="false" ht="15" hidden="false" customHeight="false" outlineLevel="0" collapsed="false">
      <c r="A29" s="50" t="s">
        <v>2607</v>
      </c>
      <c r="B29" s="50"/>
      <c r="C29" s="6"/>
      <c r="D29" s="6"/>
      <c r="E29" s="6"/>
      <c r="F29" s="6"/>
    </row>
    <row r="31" customFormat="false" ht="15" hidden="false" customHeight="false" outlineLevel="0" collapsed="false">
      <c r="A31" s="47" t="s">
        <v>2564</v>
      </c>
      <c r="B31" s="47"/>
      <c r="C31" s="47"/>
      <c r="D31" s="47"/>
      <c r="E31" s="47"/>
      <c r="F31" s="47"/>
    </row>
    <row r="35" customFormat="false" ht="15" hidden="false" customHeight="true" outlineLevel="0" collapsed="false">
      <c r="A35" s="48" t="s">
        <v>2565</v>
      </c>
      <c r="B35" s="48"/>
      <c r="D35" s="48" t="s">
        <v>2565</v>
      </c>
      <c r="E35" s="48"/>
      <c r="F35" s="48"/>
    </row>
    <row r="36" customFormat="false" ht="15" hidden="false" customHeight="true" outlineLevel="0" collapsed="false">
      <c r="A36" s="49" t="s">
        <v>2566</v>
      </c>
      <c r="B36" s="49"/>
      <c r="D36" s="49" t="s">
        <v>2567</v>
      </c>
      <c r="E36" s="49"/>
      <c r="F36" s="49"/>
    </row>
    <row r="37" customFormat="false" ht="15" hidden="false" customHeight="false" outlineLevel="0" collapsed="false">
      <c r="A37" s="49"/>
      <c r="B37" s="49"/>
      <c r="D37" s="49"/>
      <c r="E37" s="49"/>
      <c r="F37" s="49"/>
    </row>
  </sheetData>
  <mergeCells count="22">
    <mergeCell ref="A1:F1"/>
    <mergeCell ref="A2:F2"/>
    <mergeCell ref="A3:F3"/>
    <mergeCell ref="A4:F4"/>
    <mergeCell ref="A5:F5"/>
    <mergeCell ref="A7:B7"/>
    <mergeCell ref="C7:F7"/>
    <mergeCell ref="A8:B8"/>
    <mergeCell ref="C8:F8"/>
    <mergeCell ref="A10:F10"/>
    <mergeCell ref="A11:F11"/>
    <mergeCell ref="A12:F12"/>
    <mergeCell ref="A13:F13"/>
    <mergeCell ref="A26:F26"/>
    <mergeCell ref="A27:F27"/>
    <mergeCell ref="A29:B29"/>
    <mergeCell ref="C29:F29"/>
    <mergeCell ref="A31:F31"/>
    <mergeCell ref="A35:B35"/>
    <mergeCell ref="D35:F35"/>
    <mergeCell ref="A36:B37"/>
    <mergeCell ref="D36:F37"/>
  </mergeCell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Processo de Licitação nº 007/2026 – Página &amp;P de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2026-09-29T18:13:47Z</dcterms:created>
  <dc:creator>openpyxl</dc:creator>
  <dc:description/>
  <dc:language>en-US</dc:language>
  <cp:lastModifiedBy/>
  <dcterms:modified xsi:type="dcterms:W3CDTF">2026-09-29T18:13:48Z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